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Sheet1" sheetId="1" r:id="rId1"/>
    <sheet name="Sheet2" sheetId="2" r:id="rId2"/>
    <sheet name="danh sách lớp" sheetId="3" r:id="rId3"/>
  </sheets>
  <definedNames/>
  <calcPr fullCalcOnLoad="1"/>
</workbook>
</file>

<file path=xl/sharedStrings.xml><?xml version="1.0" encoding="utf-8"?>
<sst xmlns="http://schemas.openxmlformats.org/spreadsheetml/2006/main" count="1067" uniqueCount="266">
  <si>
    <t xml:space="preserve">    ĐẠI HỌC QUỐC GIA HÀ NỘI</t>
  </si>
  <si>
    <t>CỘNG HOÀ XÃ HỘI CHỦ NGHĨA VIỆT NAM</t>
  </si>
  <si>
    <t>TRƯỜNG ĐẠI HỌC NGOẠI NGỮ</t>
  </si>
  <si>
    <t xml:space="preserve">       Độc lập - Tự do - Hạnh phúc</t>
  </si>
  <si>
    <t>Khoá QH.2016.F.6.C</t>
  </si>
  <si>
    <t>Hệ đào tạo: Văn bằng 2+Từ A, Vừa làm vừa học, Ngành tiếng Trung</t>
  </si>
  <si>
    <t>Ngày thi: 15 tháng 10 năm 2016</t>
  </si>
  <si>
    <t>Khai giảng 25.11.2016</t>
  </si>
  <si>
    <r>
      <t>(</t>
    </r>
    <r>
      <rPr>
        <b/>
        <i/>
        <sz val="12"/>
        <rFont val="Times New Roman"/>
        <family val="1"/>
      </rPr>
      <t>Kèm theo quyết định số: 236/QĐ-ĐHNN ngày 27/ 10/2016 của Hiệu trưởng</t>
    </r>
    <r>
      <rPr>
        <b/>
        <sz val="12"/>
        <rFont val="Times New Roman"/>
        <family val="1"/>
      </rPr>
      <t>)</t>
    </r>
  </si>
  <si>
    <t>TT</t>
  </si>
  <si>
    <t>SBD</t>
  </si>
  <si>
    <t>Mã SV</t>
  </si>
  <si>
    <t xml:space="preserve">            Họ Và</t>
  </si>
  <si>
    <t>Tên</t>
  </si>
  <si>
    <t xml:space="preserve">Giới </t>
  </si>
  <si>
    <t>Ngày sinh</t>
  </si>
  <si>
    <t>Nơi sinh</t>
  </si>
  <si>
    <t>Mã số</t>
  </si>
  <si>
    <t xml:space="preserve">Khu </t>
  </si>
  <si>
    <t>Ưu</t>
  </si>
  <si>
    <t>Điểm thi</t>
  </si>
  <si>
    <t>Điểm</t>
  </si>
  <si>
    <t>Cộng điểm</t>
  </si>
  <si>
    <t xml:space="preserve">Ghi </t>
  </si>
  <si>
    <t>Điện thoại</t>
  </si>
  <si>
    <t>Email</t>
  </si>
  <si>
    <t>Ký xác nhận thông tin</t>
  </si>
  <si>
    <t>Ghi chú</t>
  </si>
  <si>
    <t xml:space="preserve">Nguyễn Thị </t>
  </si>
  <si>
    <t>Hà</t>
  </si>
  <si>
    <t>Nữ</t>
  </si>
  <si>
    <t>A</t>
  </si>
  <si>
    <t>Vĩnh Phúc</t>
  </si>
  <si>
    <t xml:space="preserve">Bùi Thị </t>
  </si>
  <si>
    <t>Nhung</t>
  </si>
  <si>
    <t>Thái Bình</t>
  </si>
  <si>
    <t>Nam</t>
  </si>
  <si>
    <t xml:space="preserve">Nam Định </t>
  </si>
  <si>
    <t>Yến</t>
  </si>
  <si>
    <t>Hà Nội</t>
  </si>
  <si>
    <t>HIỆU TRƯỞNG</t>
  </si>
  <si>
    <t xml:space="preserve">Đinh Thị </t>
  </si>
  <si>
    <t>Ninh Bình</t>
  </si>
  <si>
    <t>237</t>
  </si>
  <si>
    <t>Anh</t>
  </si>
  <si>
    <t>133</t>
  </si>
  <si>
    <t>AT</t>
  </si>
  <si>
    <t>Vb2</t>
  </si>
  <si>
    <t>241</t>
  </si>
  <si>
    <t>145</t>
  </si>
  <si>
    <t>2nt</t>
  </si>
  <si>
    <t>244</t>
  </si>
  <si>
    <t>55</t>
  </si>
  <si>
    <t>245</t>
  </si>
  <si>
    <t xml:space="preserve">Ngô Thị </t>
  </si>
  <si>
    <t>Hằng</t>
  </si>
  <si>
    <t>80</t>
  </si>
  <si>
    <t>246</t>
  </si>
  <si>
    <t>Bắc Giang</t>
  </si>
  <si>
    <t>120</t>
  </si>
  <si>
    <t>247</t>
  </si>
  <si>
    <t>56</t>
  </si>
  <si>
    <t>249</t>
  </si>
  <si>
    <t>45</t>
  </si>
  <si>
    <t>250</t>
  </si>
  <si>
    <t>111</t>
  </si>
  <si>
    <t>252</t>
  </si>
  <si>
    <t>Nam Định</t>
  </si>
  <si>
    <t>179</t>
  </si>
  <si>
    <t>253</t>
  </si>
  <si>
    <t>207</t>
  </si>
  <si>
    <t>240</t>
  </si>
  <si>
    <t>08</t>
  </si>
  <si>
    <t>257</t>
  </si>
  <si>
    <t>36</t>
  </si>
  <si>
    <t>258</t>
  </si>
  <si>
    <t>Hải Dương</t>
  </si>
  <si>
    <t>231</t>
  </si>
  <si>
    <t>260</t>
  </si>
  <si>
    <t>32</t>
  </si>
  <si>
    <t>261</t>
  </si>
  <si>
    <t xml:space="preserve">Nguyễn Thế </t>
  </si>
  <si>
    <t>262</t>
  </si>
  <si>
    <t>57</t>
  </si>
  <si>
    <t>263</t>
  </si>
  <si>
    <t>35</t>
  </si>
  <si>
    <t>264</t>
  </si>
  <si>
    <t>Hải Phòng</t>
  </si>
  <si>
    <t>72</t>
  </si>
  <si>
    <t>265</t>
  </si>
  <si>
    <t>Hoài</t>
  </si>
  <si>
    <t>33</t>
  </si>
  <si>
    <t>063</t>
  </si>
  <si>
    <t>75</t>
  </si>
  <si>
    <t>066</t>
  </si>
  <si>
    <t xml:space="preserve">Nguyễn Thị Thu </t>
  </si>
  <si>
    <t>Huyền</t>
  </si>
  <si>
    <t>067</t>
  </si>
  <si>
    <t xml:space="preserve">Hoàng Thị </t>
  </si>
  <si>
    <t>151</t>
  </si>
  <si>
    <t>068</t>
  </si>
  <si>
    <t>144</t>
  </si>
  <si>
    <t>069</t>
  </si>
  <si>
    <t>167</t>
  </si>
  <si>
    <t>Hà Nam</t>
  </si>
  <si>
    <t>Đã ký</t>
  </si>
  <si>
    <t>Đỗ Tuấn Minh</t>
  </si>
  <si>
    <t xml:space="preserve">DANH SÁCH SINH VIÊN NĂM THỨ NHẤT KHÓA 32 NHẬT - VB2 </t>
  </si>
  <si>
    <t>17040326</t>
  </si>
  <si>
    <t xml:space="preserve">Vũ Đình </t>
  </si>
  <si>
    <t>Chiến</t>
  </si>
  <si>
    <t>15.12.1999</t>
  </si>
  <si>
    <t>17040327</t>
  </si>
  <si>
    <t xml:space="preserve">Vũ Thị Thúy </t>
  </si>
  <si>
    <t>27.07.1988</t>
  </si>
  <si>
    <t>17040328</t>
  </si>
  <si>
    <t xml:space="preserve">Vũ Khánh </t>
  </si>
  <si>
    <t>26.12.1999</t>
  </si>
  <si>
    <t>Điện Biên</t>
  </si>
  <si>
    <t>17040329</t>
  </si>
  <si>
    <t xml:space="preserve">Nguyễn Văn </t>
  </si>
  <si>
    <t>Long</t>
  </si>
  <si>
    <t>22.07.1998</t>
  </si>
  <si>
    <t>17040330</t>
  </si>
  <si>
    <t xml:space="preserve">Phùng Minh </t>
  </si>
  <si>
    <t>Ngọc</t>
  </si>
  <si>
    <t>16.12.1999</t>
  </si>
  <si>
    <t>17040331</t>
  </si>
  <si>
    <t>02.08.1996</t>
  </si>
  <si>
    <t>17040332</t>
  </si>
  <si>
    <t>Trường</t>
  </si>
  <si>
    <t>31.07.1998</t>
  </si>
  <si>
    <t>17040333</t>
  </si>
  <si>
    <t xml:space="preserve">Nguyễn Hồng </t>
  </si>
  <si>
    <t>10.10.1998</t>
  </si>
  <si>
    <t>Quảng Ninh</t>
  </si>
  <si>
    <t>17040334</t>
  </si>
  <si>
    <t xml:space="preserve">Hoàng Văn </t>
  </si>
  <si>
    <t>Đăng</t>
  </si>
  <si>
    <t>23.12.1990</t>
  </si>
  <si>
    <t>17040335</t>
  </si>
  <si>
    <t xml:space="preserve">Vũ Văn </t>
  </si>
  <si>
    <t>23.01.1991</t>
  </si>
  <si>
    <t>17040336</t>
  </si>
  <si>
    <t>Doan</t>
  </si>
  <si>
    <t>08.04.1993</t>
  </si>
  <si>
    <t>17040337</t>
  </si>
  <si>
    <t xml:space="preserve">Nguyễn Thị Kim </t>
  </si>
  <si>
    <t>Dung</t>
  </si>
  <si>
    <t>15.01.1988</t>
  </si>
  <si>
    <t>17040338</t>
  </si>
  <si>
    <t xml:space="preserve">Nguyễn Tiến </t>
  </si>
  <si>
    <t>Dũng</t>
  </si>
  <si>
    <t>05.01.1993</t>
  </si>
  <si>
    <t>17040339</t>
  </si>
  <si>
    <t xml:space="preserve">Vũ Thị </t>
  </si>
  <si>
    <t>Được</t>
  </si>
  <si>
    <t>25.11.1981</t>
  </si>
  <si>
    <t>17040340</t>
  </si>
  <si>
    <t>Hiền</t>
  </si>
  <si>
    <t>14.05.1988</t>
  </si>
  <si>
    <t>17040341</t>
  </si>
  <si>
    <t>13.01.1996</t>
  </si>
  <si>
    <t>17040342</t>
  </si>
  <si>
    <t xml:space="preserve">Trần Thị </t>
  </si>
  <si>
    <t>23.07.1995</t>
  </si>
  <si>
    <t>17040343</t>
  </si>
  <si>
    <t>Mai</t>
  </si>
  <si>
    <t>11.02.1988</t>
  </si>
  <si>
    <t>Hưng Yên</t>
  </si>
  <si>
    <t>17040344</t>
  </si>
  <si>
    <t xml:space="preserve">Lê Duy </t>
  </si>
  <si>
    <t>05.10.1998</t>
  </si>
  <si>
    <t>17040345</t>
  </si>
  <si>
    <t xml:space="preserve">Vương Thị </t>
  </si>
  <si>
    <t>Phượng</t>
  </si>
  <si>
    <t>14.03.1993</t>
  </si>
  <si>
    <t>17040346</t>
  </si>
  <si>
    <t xml:space="preserve">Lê Thị Bích </t>
  </si>
  <si>
    <t>Thuấn</t>
  </si>
  <si>
    <t>30.12.1991</t>
  </si>
  <si>
    <t>17040347</t>
  </si>
  <si>
    <t>Thuỷ</t>
  </si>
  <si>
    <t>18.06.1992</t>
  </si>
  <si>
    <t>17040272</t>
  </si>
  <si>
    <t>Diệu</t>
  </si>
  <si>
    <t>29.10.1992</t>
  </si>
  <si>
    <t>Bình Phước</t>
  </si>
  <si>
    <t>17040273</t>
  </si>
  <si>
    <t>05.10.1994</t>
  </si>
  <si>
    <t>17040274</t>
  </si>
  <si>
    <t>Hòa</t>
  </si>
  <si>
    <t>27.02.1989</t>
  </si>
  <si>
    <t>17040275</t>
  </si>
  <si>
    <t>Hồng</t>
  </si>
  <si>
    <t>07.05.1981</t>
  </si>
  <si>
    <t>17040276</t>
  </si>
  <si>
    <t xml:space="preserve">Đào Thị Hồng </t>
  </si>
  <si>
    <t>12.12.1979</t>
  </si>
  <si>
    <t>17040277</t>
  </si>
  <si>
    <t xml:space="preserve">Vũ Tú </t>
  </si>
  <si>
    <t>10.10.1995</t>
  </si>
  <si>
    <t>17040278</t>
  </si>
  <si>
    <t xml:space="preserve">Vũ Ngọc </t>
  </si>
  <si>
    <t>Sơn</t>
  </si>
  <si>
    <t>10.06.1990</t>
  </si>
  <si>
    <t>17040279</t>
  </si>
  <si>
    <t>Thủy</t>
  </si>
  <si>
    <t>27.11.1977</t>
  </si>
  <si>
    <t>Sơn La</t>
  </si>
  <si>
    <t>17040280</t>
  </si>
  <si>
    <t>Trang</t>
  </si>
  <si>
    <t>15.10.1989</t>
  </si>
  <si>
    <t>17040281</t>
  </si>
  <si>
    <t xml:space="preserve">Trần Văn </t>
  </si>
  <si>
    <t>Trung</t>
  </si>
  <si>
    <t>10.10.1989</t>
  </si>
  <si>
    <t>17040282</t>
  </si>
  <si>
    <t xml:space="preserve">Phạm Thị Hương </t>
  </si>
  <si>
    <t>Tươi</t>
  </si>
  <si>
    <t>14.10.1994</t>
  </si>
  <si>
    <t>17040283</t>
  </si>
  <si>
    <t xml:space="preserve">Kim Thị </t>
  </si>
  <si>
    <t>27.11.1986</t>
  </si>
  <si>
    <t>Hòa Bình</t>
  </si>
  <si>
    <t>17040284</t>
  </si>
  <si>
    <t xml:space="preserve">Nguyễn Thị Hải </t>
  </si>
  <si>
    <t>22.08.1992</t>
  </si>
  <si>
    <t>Hà Tĩnh</t>
  </si>
  <si>
    <t>17040285</t>
  </si>
  <si>
    <t xml:space="preserve">Nguyễn Thị Lệ </t>
  </si>
  <si>
    <t>06.10.1983</t>
  </si>
  <si>
    <t>17040286</t>
  </si>
  <si>
    <t>Giang</t>
  </si>
  <si>
    <t>14.04.1995</t>
  </si>
  <si>
    <t>17040287</t>
  </si>
  <si>
    <t xml:space="preserve">Phạm Thị </t>
  </si>
  <si>
    <t>Hoa</t>
  </si>
  <si>
    <t>30.12.1986</t>
  </si>
  <si>
    <t>17040288</t>
  </si>
  <si>
    <t xml:space="preserve">Đặng Thị Hà </t>
  </si>
  <si>
    <t>Khuyên</t>
  </si>
  <si>
    <t>01.06.1995</t>
  </si>
  <si>
    <t>17040289</t>
  </si>
  <si>
    <t>Loan</t>
  </si>
  <si>
    <t>20.08.1988</t>
  </si>
  <si>
    <t>17040290</t>
  </si>
  <si>
    <t xml:space="preserve">Phạm Hùng </t>
  </si>
  <si>
    <t>25.02.1987</t>
  </si>
  <si>
    <t>17040291</t>
  </si>
  <si>
    <t xml:space="preserve">Nguyễn Quyết  </t>
  </si>
  <si>
    <t>Thắng</t>
  </si>
  <si>
    <t>23.09.1986</t>
  </si>
  <si>
    <t>17040292</t>
  </si>
  <si>
    <t xml:space="preserve">Nghiêm Xuân </t>
  </si>
  <si>
    <t>Thọ</t>
  </si>
  <si>
    <t>22.02.1987</t>
  </si>
  <si>
    <t xml:space="preserve">DANH SÁCH SINH VIÊN NĂM THỨ NHẤT KHÓA QH.2017 NHẬT  </t>
  </si>
  <si>
    <t>Chưa nhập học</t>
  </si>
  <si>
    <t>chua hphi</t>
  </si>
  <si>
    <t xml:space="preserve">chua anh </t>
  </si>
  <si>
    <t>\</t>
  </si>
  <si>
    <t>Vũ Tú</t>
  </si>
  <si>
    <t xml:space="preserve">Nguyễn Quyết </t>
  </si>
  <si>
    <t>chưa ảnh</t>
  </si>
  <si>
    <t>chưa học phí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</si>
</sst>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1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9"/>
      <name val=".VnTimeH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sz val="8"/>
      <name val=".VnTimeH"/>
      <family val="2"/>
    </font>
    <font>
      <sz val="7"/>
      <name val=".VnTimeH"/>
      <family val="2"/>
    </font>
    <font>
      <b/>
      <sz val="8"/>
      <name val="Tahoma"/>
      <family val="2"/>
    </font>
    <font>
      <b/>
      <sz val="8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color indexed="12"/>
      <name val=".VnTime"/>
      <family val="0"/>
    </font>
    <font>
      <sz val="12"/>
      <name val=".VnTimeH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8"/>
      <name val=".VnTime"/>
      <family val="2"/>
    </font>
    <font>
      <b/>
      <sz val="13"/>
      <name val=".VnTime"/>
      <family val="2"/>
    </font>
    <font>
      <sz val="9"/>
      <name val=".VnTime"/>
      <family val="0"/>
    </font>
    <font>
      <sz val="7"/>
      <name val=".VnTime"/>
      <family val="0"/>
    </font>
    <font>
      <sz val="10"/>
      <name val="Tahoma"/>
      <family val="2"/>
    </font>
    <font>
      <i/>
      <sz val="8"/>
      <name val="Times New Roman"/>
      <family val="1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/>
    </xf>
    <xf numFmtId="0" fontId="15" fillId="2" borderId="4" xfId="0" applyNumberFormat="1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/>
    </xf>
    <xf numFmtId="0" fontId="15" fillId="2" borderId="6" xfId="0" applyNumberFormat="1" applyFont="1" applyFill="1" applyBorder="1" applyAlignment="1">
      <alignment/>
    </xf>
    <xf numFmtId="0" fontId="15" fillId="2" borderId="7" xfId="0" applyNumberFormat="1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2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8" xfId="0" applyFont="1" applyBorder="1" applyAlignment="1" quotePrefix="1">
      <alignment horizontal="center" vertical="center"/>
    </xf>
    <xf numFmtId="49" fontId="17" fillId="3" borderId="8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2" fontId="17" fillId="3" borderId="8" xfId="0" applyNumberFormat="1" applyFont="1" applyFill="1" applyBorder="1" applyAlignment="1">
      <alignment horizontal="center" vertical="center"/>
    </xf>
    <xf numFmtId="172" fontId="18" fillId="3" borderId="8" xfId="0" applyNumberFormat="1" applyFont="1" applyFill="1" applyBorder="1" applyAlignment="1">
      <alignment horizontal="center" vertical="center"/>
    </xf>
    <xf numFmtId="172" fontId="17" fillId="3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right" vertical="center"/>
    </xf>
    <xf numFmtId="0" fontId="17" fillId="0" borderId="8" xfId="0" applyFont="1" applyBorder="1" applyAlignment="1" quotePrefix="1">
      <alignment vertical="center"/>
    </xf>
    <xf numFmtId="0" fontId="19" fillId="0" borderId="8" xfId="19" applyFont="1" applyBorder="1" applyAlignment="1">
      <alignment vertical="center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 quotePrefix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4" fillId="0" borderId="5" xfId="0" applyNumberFormat="1" applyFont="1" applyBorder="1" applyAlignment="1" quotePrefix="1">
      <alignment horizontal="center" vertical="center"/>
    </xf>
    <xf numFmtId="0" fontId="28" fillId="3" borderId="5" xfId="0" applyNumberFormat="1" applyFont="1" applyFill="1" applyBorder="1" applyAlignment="1">
      <alignment vertical="center"/>
    </xf>
    <xf numFmtId="0" fontId="28" fillId="3" borderId="7" xfId="0" applyNumberFormat="1" applyFont="1" applyFill="1" applyBorder="1" applyAlignment="1">
      <alignment vertical="center"/>
    </xf>
    <xf numFmtId="0" fontId="29" fillId="3" borderId="8" xfId="0" applyNumberFormat="1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30" fillId="3" borderId="5" xfId="0" applyNumberFormat="1" applyFont="1" applyFill="1" applyBorder="1" applyAlignment="1">
      <alignment vertical="center"/>
    </xf>
    <xf numFmtId="0" fontId="30" fillId="3" borderId="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workbookViewId="0" topLeftCell="A37">
      <selection activeCell="C22" sqref="C22:H33"/>
    </sheetView>
  </sheetViews>
  <sheetFormatPr defaultColWidth="9.140625" defaultRowHeight="12.75"/>
  <cols>
    <col min="1" max="1" width="3.140625" style="84" customWidth="1"/>
    <col min="2" max="2" width="3.8515625" style="84" hidden="1" customWidth="1"/>
    <col min="3" max="3" width="10.140625" style="85" customWidth="1"/>
    <col min="4" max="4" width="19.7109375" style="85" customWidth="1"/>
    <col min="5" max="5" width="8.421875" style="85" customWidth="1"/>
    <col min="6" max="6" width="4.7109375" style="84" customWidth="1"/>
    <col min="7" max="7" width="12.28125" style="86" customWidth="1"/>
    <col min="8" max="8" width="12.28125" style="87" customWidth="1"/>
    <col min="9" max="9" width="5.00390625" style="84" hidden="1" customWidth="1"/>
    <col min="10" max="10" width="4.00390625" style="84" hidden="1" customWidth="1"/>
    <col min="11" max="11" width="4.421875" style="84" hidden="1" customWidth="1"/>
    <col min="12" max="12" width="4.7109375" style="85" hidden="1" customWidth="1"/>
    <col min="13" max="13" width="6.8515625" style="85" hidden="1" customWidth="1"/>
    <col min="14" max="14" width="5.00390625" style="13" hidden="1" customWidth="1"/>
    <col min="15" max="15" width="4.421875" style="88" hidden="1" customWidth="1"/>
    <col min="16" max="16" width="9.421875" style="89" hidden="1" customWidth="1"/>
    <col min="17" max="17" width="4.28125" style="88" hidden="1" customWidth="1"/>
    <col min="18" max="21" width="11.8515625" style="88" customWidth="1"/>
    <col min="22" max="22" width="19.7109375" style="88" customWidth="1"/>
    <col min="23" max="16384" width="9.140625" style="88" customWidth="1"/>
  </cols>
  <sheetData>
    <row r="1" spans="1:17" s="6" customFormat="1" ht="13.5" customHeight="1">
      <c r="A1" s="1" t="s">
        <v>0</v>
      </c>
      <c r="B1" s="2"/>
      <c r="C1" s="3"/>
      <c r="D1" s="3"/>
      <c r="E1" s="3"/>
      <c r="F1" s="4" t="s">
        <v>1</v>
      </c>
      <c r="G1" s="5"/>
      <c r="H1" s="5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2.75" customHeight="1">
      <c r="A2" s="7" t="s">
        <v>2</v>
      </c>
      <c r="B2" s="8"/>
      <c r="C2" s="9"/>
      <c r="D2" s="3"/>
      <c r="E2" s="3"/>
      <c r="F2" s="10" t="s">
        <v>3</v>
      </c>
      <c r="G2" s="11"/>
      <c r="H2" s="11"/>
      <c r="I2" s="10"/>
      <c r="J2" s="10"/>
      <c r="K2" s="10"/>
      <c r="L2" s="10"/>
      <c r="M2" s="10"/>
      <c r="N2" s="10"/>
      <c r="O2" s="10"/>
      <c r="P2" s="10"/>
      <c r="Q2" s="10"/>
    </row>
    <row r="3" spans="1:17" s="6" customFormat="1" ht="5.25" customHeight="1">
      <c r="A3" s="7"/>
      <c r="B3" s="8"/>
      <c r="C3" s="9"/>
      <c r="D3" s="3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1" s="13" customFormat="1" ht="20.25" customHeight="1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12"/>
      <c r="U4" s="12"/>
    </row>
    <row r="5" spans="1:21" s="14" customFormat="1" ht="21" customHeight="1" hidden="1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1"/>
      <c r="U5" s="11"/>
    </row>
    <row r="6" spans="1:17" s="14" customFormat="1" ht="21" customHeight="1" hidden="1">
      <c r="A6" s="10" t="s">
        <v>5</v>
      </c>
      <c r="B6" s="10"/>
      <c r="C6" s="10"/>
      <c r="D6" s="10"/>
      <c r="E6" s="10"/>
      <c r="F6" s="10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</row>
    <row r="7" spans="1:17" s="15" customFormat="1" ht="21" customHeight="1" hidden="1">
      <c r="A7" s="10" t="s">
        <v>6</v>
      </c>
      <c r="B7" s="10"/>
      <c r="C7" s="10"/>
      <c r="D7" s="10"/>
      <c r="E7" s="10"/>
      <c r="F7" s="10"/>
      <c r="G7" s="11" t="s">
        <v>7</v>
      </c>
      <c r="H7" s="11"/>
      <c r="I7" s="10"/>
      <c r="J7" s="10"/>
      <c r="K7" s="10"/>
      <c r="L7" s="10"/>
      <c r="M7" s="10"/>
      <c r="N7" s="10"/>
      <c r="O7" s="10"/>
      <c r="P7" s="10"/>
      <c r="Q7" s="10"/>
    </row>
    <row r="8" spans="1:18" s="19" customFormat="1" ht="24.75" customHeight="1" hidden="1">
      <c r="A8" s="16" t="s">
        <v>8</v>
      </c>
      <c r="B8" s="16"/>
      <c r="C8" s="16"/>
      <c r="D8" s="16"/>
      <c r="E8" s="16"/>
      <c r="F8" s="16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8"/>
    </row>
    <row r="9" spans="1:16" s="13" customFormat="1" ht="12" customHeight="1" hidden="1">
      <c r="A9" s="20"/>
      <c r="B9" s="20"/>
      <c r="C9" s="21"/>
      <c r="D9" s="21"/>
      <c r="E9" s="21"/>
      <c r="F9" s="20"/>
      <c r="G9" s="22"/>
      <c r="H9" s="23"/>
      <c r="I9" s="24"/>
      <c r="J9" s="24"/>
      <c r="K9" s="24"/>
      <c r="L9" s="25"/>
      <c r="M9" s="25"/>
      <c r="P9" s="26"/>
    </row>
    <row r="10" spans="1:16" s="13" customFormat="1" ht="12" customHeight="1">
      <c r="A10" s="24"/>
      <c r="B10" s="24"/>
      <c r="C10" s="25"/>
      <c r="D10" s="25"/>
      <c r="E10" s="25"/>
      <c r="F10" s="24"/>
      <c r="G10" s="27"/>
      <c r="H10" s="28"/>
      <c r="I10" s="24"/>
      <c r="J10" s="24"/>
      <c r="K10" s="24"/>
      <c r="L10" s="25"/>
      <c r="M10" s="25"/>
      <c r="P10" s="26"/>
    </row>
    <row r="11" spans="1:21" s="38" customFormat="1" ht="19.5" customHeight="1">
      <c r="A11" s="29" t="s">
        <v>9</v>
      </c>
      <c r="B11" s="30" t="s">
        <v>10</v>
      </c>
      <c r="C11" s="30" t="s">
        <v>11</v>
      </c>
      <c r="D11" s="30" t="s">
        <v>12</v>
      </c>
      <c r="E11" s="31" t="s">
        <v>13</v>
      </c>
      <c r="F11" s="32" t="s">
        <v>14</v>
      </c>
      <c r="G11" s="29" t="s">
        <v>15</v>
      </c>
      <c r="H11" s="30" t="s">
        <v>16</v>
      </c>
      <c r="I11" s="29" t="s">
        <v>17</v>
      </c>
      <c r="J11" s="29" t="s">
        <v>18</v>
      </c>
      <c r="K11" s="29" t="s">
        <v>19</v>
      </c>
      <c r="L11" s="33" t="s">
        <v>20</v>
      </c>
      <c r="M11" s="34"/>
      <c r="N11" s="35"/>
      <c r="O11" s="32" t="s">
        <v>21</v>
      </c>
      <c r="P11" s="32" t="s">
        <v>22</v>
      </c>
      <c r="Q11" s="29" t="s">
        <v>23</v>
      </c>
      <c r="R11" s="36" t="s">
        <v>24</v>
      </c>
      <c r="S11" s="37" t="s">
        <v>25</v>
      </c>
      <c r="T11" s="37" t="s">
        <v>26</v>
      </c>
      <c r="U11" s="37" t="s">
        <v>27</v>
      </c>
    </row>
    <row r="12" spans="1:21" s="49" customFormat="1" ht="21" customHeight="1">
      <c r="A12" s="39">
        <v>1</v>
      </c>
      <c r="B12" s="39"/>
      <c r="C12" s="90" t="s">
        <v>108</v>
      </c>
      <c r="D12" s="91" t="s">
        <v>109</v>
      </c>
      <c r="E12" s="92" t="s">
        <v>110</v>
      </c>
      <c r="F12" s="93" t="s">
        <v>36</v>
      </c>
      <c r="G12" s="94" t="s">
        <v>111</v>
      </c>
      <c r="H12" s="95" t="s">
        <v>39</v>
      </c>
      <c r="I12" s="40"/>
      <c r="J12" s="41"/>
      <c r="K12" s="41"/>
      <c r="L12" s="42"/>
      <c r="M12" s="42"/>
      <c r="N12" s="43"/>
      <c r="O12" s="44"/>
      <c r="P12" s="43"/>
      <c r="Q12" s="45"/>
      <c r="R12" s="46"/>
      <c r="S12" s="47"/>
      <c r="T12" s="47"/>
      <c r="U12" s="48" t="s">
        <v>31</v>
      </c>
    </row>
    <row r="13" spans="1:21" s="49" customFormat="1" ht="21" customHeight="1">
      <c r="A13" s="39">
        <v>2</v>
      </c>
      <c r="B13" s="39"/>
      <c r="C13" s="90" t="s">
        <v>112</v>
      </c>
      <c r="D13" s="91" t="s">
        <v>113</v>
      </c>
      <c r="E13" s="92" t="s">
        <v>55</v>
      </c>
      <c r="F13" s="93" t="s">
        <v>30</v>
      </c>
      <c r="G13" s="94" t="s">
        <v>114</v>
      </c>
      <c r="H13" s="95" t="s">
        <v>37</v>
      </c>
      <c r="I13" s="40"/>
      <c r="J13" s="41"/>
      <c r="K13" s="41"/>
      <c r="L13" s="42"/>
      <c r="M13" s="42"/>
      <c r="N13" s="43"/>
      <c r="O13" s="44"/>
      <c r="P13" s="43"/>
      <c r="Q13" s="45"/>
      <c r="R13" s="46"/>
      <c r="S13" s="47"/>
      <c r="T13" s="47"/>
      <c r="U13" s="48" t="s">
        <v>31</v>
      </c>
    </row>
    <row r="14" spans="1:21" s="49" customFormat="1" ht="21" customHeight="1">
      <c r="A14" s="39">
        <v>3</v>
      </c>
      <c r="B14" s="39"/>
      <c r="C14" s="90" t="s">
        <v>115</v>
      </c>
      <c r="D14" s="91" t="s">
        <v>116</v>
      </c>
      <c r="E14" s="92" t="s">
        <v>96</v>
      </c>
      <c r="F14" s="93" t="s">
        <v>30</v>
      </c>
      <c r="G14" s="94" t="s">
        <v>117</v>
      </c>
      <c r="H14" s="95" t="s">
        <v>118</v>
      </c>
      <c r="I14" s="40"/>
      <c r="J14" s="41"/>
      <c r="K14" s="41"/>
      <c r="L14" s="42"/>
      <c r="M14" s="42"/>
      <c r="N14" s="43"/>
      <c r="O14" s="44"/>
      <c r="P14" s="43"/>
      <c r="Q14" s="45"/>
      <c r="R14" s="46"/>
      <c r="S14" s="47"/>
      <c r="T14" s="47"/>
      <c r="U14" s="48" t="s">
        <v>31</v>
      </c>
    </row>
    <row r="15" spans="1:21" s="49" customFormat="1" ht="21" customHeight="1">
      <c r="A15" s="39">
        <v>4</v>
      </c>
      <c r="B15" s="39"/>
      <c r="C15" s="90" t="s">
        <v>119</v>
      </c>
      <c r="D15" s="91" t="s">
        <v>120</v>
      </c>
      <c r="E15" s="92" t="s">
        <v>121</v>
      </c>
      <c r="F15" s="93" t="s">
        <v>36</v>
      </c>
      <c r="G15" s="94" t="s">
        <v>122</v>
      </c>
      <c r="H15" s="95" t="s">
        <v>39</v>
      </c>
      <c r="I15" s="40"/>
      <c r="J15" s="41"/>
      <c r="K15" s="41"/>
      <c r="L15" s="42"/>
      <c r="M15" s="42"/>
      <c r="N15" s="43"/>
      <c r="O15" s="44"/>
      <c r="P15" s="43"/>
      <c r="Q15" s="45"/>
      <c r="R15" s="46"/>
      <c r="S15" s="47"/>
      <c r="T15" s="47"/>
      <c r="U15" s="48" t="s">
        <v>31</v>
      </c>
    </row>
    <row r="16" spans="1:21" s="49" customFormat="1" ht="21" customHeight="1">
      <c r="A16" s="39">
        <v>5</v>
      </c>
      <c r="B16" s="39"/>
      <c r="C16" s="90" t="s">
        <v>123</v>
      </c>
      <c r="D16" s="91" t="s">
        <v>124</v>
      </c>
      <c r="E16" s="92" t="s">
        <v>125</v>
      </c>
      <c r="F16" s="93" t="s">
        <v>36</v>
      </c>
      <c r="G16" s="94" t="s">
        <v>126</v>
      </c>
      <c r="H16" s="95" t="s">
        <v>39</v>
      </c>
      <c r="I16" s="40"/>
      <c r="J16" s="41"/>
      <c r="K16" s="41"/>
      <c r="L16" s="42"/>
      <c r="M16" s="42"/>
      <c r="N16" s="43"/>
      <c r="O16" s="44"/>
      <c r="P16" s="43"/>
      <c r="Q16" s="45"/>
      <c r="R16" s="46"/>
      <c r="S16" s="47"/>
      <c r="T16" s="47"/>
      <c r="U16" s="48" t="s">
        <v>31</v>
      </c>
    </row>
    <row r="17" spans="1:21" s="49" customFormat="1" ht="21" customHeight="1">
      <c r="A17" s="39">
        <v>6</v>
      </c>
      <c r="B17" s="39"/>
      <c r="C17" s="90" t="s">
        <v>127</v>
      </c>
      <c r="D17" s="91" t="s">
        <v>28</v>
      </c>
      <c r="E17" s="92" t="s">
        <v>34</v>
      </c>
      <c r="F17" s="93" t="s">
        <v>30</v>
      </c>
      <c r="G17" s="94" t="s">
        <v>128</v>
      </c>
      <c r="H17" s="95" t="s">
        <v>35</v>
      </c>
      <c r="I17" s="40"/>
      <c r="J17" s="41"/>
      <c r="K17" s="41"/>
      <c r="L17" s="42"/>
      <c r="M17" s="42"/>
      <c r="N17" s="43"/>
      <c r="O17" s="44"/>
      <c r="P17" s="43"/>
      <c r="Q17" s="45"/>
      <c r="R17" s="46"/>
      <c r="S17" s="47"/>
      <c r="T17" s="47"/>
      <c r="U17" s="48" t="s">
        <v>31</v>
      </c>
    </row>
    <row r="18" spans="1:21" s="49" customFormat="1" ht="21" customHeight="1">
      <c r="A18" s="39">
        <v>7</v>
      </c>
      <c r="B18" s="39"/>
      <c r="C18" s="90" t="s">
        <v>129</v>
      </c>
      <c r="D18" s="91" t="s">
        <v>81</v>
      </c>
      <c r="E18" s="92" t="s">
        <v>130</v>
      </c>
      <c r="F18" s="93" t="s">
        <v>36</v>
      </c>
      <c r="G18" s="94" t="s">
        <v>131</v>
      </c>
      <c r="H18" s="95" t="s">
        <v>39</v>
      </c>
      <c r="I18" s="40"/>
      <c r="J18" s="41"/>
      <c r="K18" s="41"/>
      <c r="L18" s="42"/>
      <c r="M18" s="42"/>
      <c r="N18" s="43"/>
      <c r="O18" s="44"/>
      <c r="P18" s="43"/>
      <c r="Q18" s="45"/>
      <c r="R18" s="46"/>
      <c r="S18" s="47"/>
      <c r="T18" s="47"/>
      <c r="U18" s="48" t="s">
        <v>31</v>
      </c>
    </row>
    <row r="19" spans="1:21" s="49" customFormat="1" ht="21" customHeight="1">
      <c r="A19" s="39">
        <v>8</v>
      </c>
      <c r="B19" s="39"/>
      <c r="C19" s="90" t="s">
        <v>132</v>
      </c>
      <c r="D19" s="91" t="s">
        <v>133</v>
      </c>
      <c r="E19" s="92" t="s">
        <v>44</v>
      </c>
      <c r="F19" s="93" t="s">
        <v>30</v>
      </c>
      <c r="G19" s="94" t="s">
        <v>134</v>
      </c>
      <c r="H19" s="95" t="s">
        <v>135</v>
      </c>
      <c r="I19" s="40"/>
      <c r="J19" s="41"/>
      <c r="K19" s="41"/>
      <c r="L19" s="42"/>
      <c r="M19" s="42"/>
      <c r="N19" s="43"/>
      <c r="O19" s="44"/>
      <c r="P19" s="43"/>
      <c r="Q19" s="45"/>
      <c r="R19" s="46"/>
      <c r="S19" s="47"/>
      <c r="T19" s="47"/>
      <c r="U19" s="48" t="s">
        <v>31</v>
      </c>
    </row>
    <row r="20" spans="1:21" s="52" customFormat="1" ht="21" customHeight="1">
      <c r="A20" s="39">
        <v>9</v>
      </c>
      <c r="B20" s="50"/>
      <c r="C20" s="90" t="s">
        <v>136</v>
      </c>
      <c r="D20" s="91" t="s">
        <v>137</v>
      </c>
      <c r="E20" s="92" t="s">
        <v>138</v>
      </c>
      <c r="F20" s="93" t="s">
        <v>36</v>
      </c>
      <c r="G20" s="94" t="s">
        <v>139</v>
      </c>
      <c r="H20" s="95" t="s">
        <v>35</v>
      </c>
      <c r="I20" s="51"/>
      <c r="J20" s="51"/>
      <c r="K20" s="51"/>
      <c r="L20" s="51"/>
      <c r="M20" s="51"/>
      <c r="P20" s="53"/>
      <c r="R20" s="46"/>
      <c r="S20" s="47"/>
      <c r="T20" s="54"/>
      <c r="U20" s="48" t="s">
        <v>31</v>
      </c>
    </row>
    <row r="21" spans="1:61" s="56" customFormat="1" ht="21" customHeight="1">
      <c r="A21" s="39">
        <v>10</v>
      </c>
      <c r="B21" s="50"/>
      <c r="C21" s="90" t="s">
        <v>140</v>
      </c>
      <c r="D21" s="91" t="s">
        <v>141</v>
      </c>
      <c r="E21" s="92" t="s">
        <v>138</v>
      </c>
      <c r="F21" s="93" t="s">
        <v>36</v>
      </c>
      <c r="G21" s="94" t="s">
        <v>142</v>
      </c>
      <c r="H21" s="95" t="s">
        <v>39</v>
      </c>
      <c r="I21" s="100" t="s">
        <v>40</v>
      </c>
      <c r="J21" s="100"/>
      <c r="K21" s="100"/>
      <c r="L21" s="100"/>
      <c r="M21" s="100"/>
      <c r="N21" s="100"/>
      <c r="O21" s="100"/>
      <c r="P21" s="100"/>
      <c r="Q21" s="100"/>
      <c r="R21" s="46"/>
      <c r="S21" s="47"/>
      <c r="T21" s="55"/>
      <c r="U21" s="48" t="s">
        <v>31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1:61" s="61" customFormat="1" ht="21" customHeight="1">
      <c r="A22" s="39">
        <v>11</v>
      </c>
      <c r="B22" s="50"/>
      <c r="C22" s="90" t="s">
        <v>143</v>
      </c>
      <c r="D22" s="91" t="s">
        <v>98</v>
      </c>
      <c r="E22" s="92" t="s">
        <v>144</v>
      </c>
      <c r="F22" s="93" t="s">
        <v>30</v>
      </c>
      <c r="G22" s="94" t="s">
        <v>145</v>
      </c>
      <c r="H22" s="95" t="s">
        <v>104</v>
      </c>
      <c r="I22" s="57"/>
      <c r="J22" s="57"/>
      <c r="K22" s="57"/>
      <c r="L22" s="57"/>
      <c r="M22" s="57"/>
      <c r="N22" s="57"/>
      <c r="O22" s="57"/>
      <c r="P22" s="57"/>
      <c r="Q22" s="58"/>
      <c r="R22" s="46"/>
      <c r="S22" s="47"/>
      <c r="T22" s="59"/>
      <c r="U22" s="48" t="s">
        <v>31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</row>
    <row r="23" spans="1:21" s="49" customFormat="1" ht="21" customHeight="1">
      <c r="A23" s="39">
        <v>12</v>
      </c>
      <c r="B23" s="39" t="s">
        <v>43</v>
      </c>
      <c r="C23" s="90" t="s">
        <v>146</v>
      </c>
      <c r="D23" s="91" t="s">
        <v>147</v>
      </c>
      <c r="E23" s="92" t="s">
        <v>148</v>
      </c>
      <c r="F23" s="93" t="s">
        <v>30</v>
      </c>
      <c r="G23" s="94" t="s">
        <v>149</v>
      </c>
      <c r="H23" s="95" t="s">
        <v>39</v>
      </c>
      <c r="I23" s="40" t="s">
        <v>45</v>
      </c>
      <c r="J23" s="41">
        <v>2</v>
      </c>
      <c r="K23" s="41"/>
      <c r="L23" s="42">
        <v>9</v>
      </c>
      <c r="M23" s="42">
        <v>8.9</v>
      </c>
      <c r="N23" s="43">
        <f aca="true" t="shared" si="0" ref="N23:N41">(L23+M23*2)</f>
        <v>26.8</v>
      </c>
      <c r="O23" s="44">
        <v>0.5</v>
      </c>
      <c r="P23" s="43">
        <v>27.5</v>
      </c>
      <c r="Q23" s="45" t="s">
        <v>46</v>
      </c>
      <c r="R23" s="62"/>
      <c r="S23" s="63"/>
      <c r="T23" s="63"/>
      <c r="U23" s="64" t="s">
        <v>47</v>
      </c>
    </row>
    <row r="24" spans="1:21" s="49" customFormat="1" ht="21" customHeight="1">
      <c r="A24" s="39">
        <v>13</v>
      </c>
      <c r="B24" s="39" t="s">
        <v>48</v>
      </c>
      <c r="C24" s="90" t="s">
        <v>150</v>
      </c>
      <c r="D24" s="91" t="s">
        <v>151</v>
      </c>
      <c r="E24" s="92" t="s">
        <v>152</v>
      </c>
      <c r="F24" s="93" t="s">
        <v>36</v>
      </c>
      <c r="G24" s="94" t="s">
        <v>153</v>
      </c>
      <c r="H24" s="95" t="s">
        <v>76</v>
      </c>
      <c r="I24" s="40" t="s">
        <v>49</v>
      </c>
      <c r="J24" s="41" t="s">
        <v>50</v>
      </c>
      <c r="K24" s="41"/>
      <c r="L24" s="42">
        <v>4</v>
      </c>
      <c r="M24" s="42">
        <v>7.7</v>
      </c>
      <c r="N24" s="43">
        <f t="shared" si="0"/>
        <v>19.4</v>
      </c>
      <c r="O24" s="44">
        <v>1</v>
      </c>
      <c r="P24" s="43">
        <v>20.5</v>
      </c>
      <c r="Q24" s="45" t="s">
        <v>46</v>
      </c>
      <c r="R24" s="62"/>
      <c r="S24" s="47"/>
      <c r="T24" s="47"/>
      <c r="U24" s="64" t="s">
        <v>47</v>
      </c>
    </row>
    <row r="25" spans="1:21" s="49" customFormat="1" ht="21" customHeight="1">
      <c r="A25" s="39">
        <v>14</v>
      </c>
      <c r="B25" s="39" t="s">
        <v>51</v>
      </c>
      <c r="C25" s="90" t="s">
        <v>154</v>
      </c>
      <c r="D25" s="91" t="s">
        <v>155</v>
      </c>
      <c r="E25" s="92" t="s">
        <v>156</v>
      </c>
      <c r="F25" s="93" t="s">
        <v>30</v>
      </c>
      <c r="G25" s="94" t="s">
        <v>157</v>
      </c>
      <c r="H25" s="95" t="s">
        <v>37</v>
      </c>
      <c r="I25" s="40" t="s">
        <v>52</v>
      </c>
      <c r="J25" s="41">
        <v>2</v>
      </c>
      <c r="K25" s="41"/>
      <c r="L25" s="42">
        <v>5</v>
      </c>
      <c r="M25" s="42">
        <v>8.3</v>
      </c>
      <c r="N25" s="43">
        <f t="shared" si="0"/>
        <v>21.6</v>
      </c>
      <c r="O25" s="44">
        <v>0.5</v>
      </c>
      <c r="P25" s="43">
        <v>22</v>
      </c>
      <c r="Q25" s="45" t="s">
        <v>46</v>
      </c>
      <c r="R25" s="62"/>
      <c r="S25" s="47"/>
      <c r="T25" s="47"/>
      <c r="U25" s="64" t="s">
        <v>47</v>
      </c>
    </row>
    <row r="26" spans="1:21" s="49" customFormat="1" ht="21" customHeight="1">
      <c r="A26" s="39">
        <v>15</v>
      </c>
      <c r="B26" s="39" t="s">
        <v>53</v>
      </c>
      <c r="C26" s="90" t="s">
        <v>158</v>
      </c>
      <c r="D26" s="91" t="s">
        <v>28</v>
      </c>
      <c r="E26" s="92" t="s">
        <v>159</v>
      </c>
      <c r="F26" s="93" t="s">
        <v>30</v>
      </c>
      <c r="G26" s="94" t="s">
        <v>160</v>
      </c>
      <c r="H26" s="95" t="s">
        <v>76</v>
      </c>
      <c r="I26" s="40" t="s">
        <v>56</v>
      </c>
      <c r="J26" s="41">
        <v>1</v>
      </c>
      <c r="K26" s="41">
        <v>1</v>
      </c>
      <c r="L26" s="42">
        <v>7</v>
      </c>
      <c r="M26" s="42">
        <v>8.4</v>
      </c>
      <c r="N26" s="43">
        <f t="shared" si="0"/>
        <v>23.8</v>
      </c>
      <c r="O26" s="44">
        <v>3.5</v>
      </c>
      <c r="P26" s="43">
        <v>27.5</v>
      </c>
      <c r="Q26" s="45" t="s">
        <v>46</v>
      </c>
      <c r="R26" s="62"/>
      <c r="S26" s="47"/>
      <c r="T26" s="47"/>
      <c r="U26" s="64" t="s">
        <v>47</v>
      </c>
    </row>
    <row r="27" spans="1:21" s="49" customFormat="1" ht="21" customHeight="1">
      <c r="A27" s="39">
        <v>16</v>
      </c>
      <c r="B27" s="39" t="s">
        <v>57</v>
      </c>
      <c r="C27" s="90" t="s">
        <v>161</v>
      </c>
      <c r="D27" s="91" t="s">
        <v>28</v>
      </c>
      <c r="E27" s="92" t="s">
        <v>90</v>
      </c>
      <c r="F27" s="93" t="s">
        <v>30</v>
      </c>
      <c r="G27" s="94" t="s">
        <v>162</v>
      </c>
      <c r="H27" s="95" t="s">
        <v>39</v>
      </c>
      <c r="I27" s="40" t="s">
        <v>59</v>
      </c>
      <c r="J27" s="41">
        <v>3</v>
      </c>
      <c r="K27" s="41"/>
      <c r="L27" s="42">
        <v>6</v>
      </c>
      <c r="M27" s="42">
        <v>9.8</v>
      </c>
      <c r="N27" s="43">
        <f t="shared" si="0"/>
        <v>25.6</v>
      </c>
      <c r="O27" s="44"/>
      <c r="P27" s="43">
        <v>25.5</v>
      </c>
      <c r="Q27" s="45" t="s">
        <v>46</v>
      </c>
      <c r="R27" s="62"/>
      <c r="S27" s="47"/>
      <c r="T27" s="47"/>
      <c r="U27" s="64" t="s">
        <v>47</v>
      </c>
    </row>
    <row r="28" spans="1:21" s="49" customFormat="1" ht="21" customHeight="1">
      <c r="A28" s="39">
        <v>17</v>
      </c>
      <c r="B28" s="39" t="s">
        <v>60</v>
      </c>
      <c r="C28" s="90" t="s">
        <v>163</v>
      </c>
      <c r="D28" s="91" t="s">
        <v>164</v>
      </c>
      <c r="E28" s="92" t="s">
        <v>96</v>
      </c>
      <c r="F28" s="93" t="s">
        <v>30</v>
      </c>
      <c r="G28" s="94" t="s">
        <v>165</v>
      </c>
      <c r="H28" s="95" t="s">
        <v>37</v>
      </c>
      <c r="I28" s="40" t="s">
        <v>61</v>
      </c>
      <c r="J28" s="41">
        <v>3</v>
      </c>
      <c r="K28" s="41"/>
      <c r="L28" s="42">
        <v>8</v>
      </c>
      <c r="M28" s="42">
        <v>9.5</v>
      </c>
      <c r="N28" s="43">
        <f t="shared" si="0"/>
        <v>27</v>
      </c>
      <c r="O28" s="44"/>
      <c r="P28" s="43">
        <f>SUM(N28:O28)</f>
        <v>27</v>
      </c>
      <c r="Q28" s="45" t="s">
        <v>46</v>
      </c>
      <c r="R28" s="62"/>
      <c r="S28" s="47"/>
      <c r="T28" s="47"/>
      <c r="U28" s="64" t="s">
        <v>47</v>
      </c>
    </row>
    <row r="29" spans="1:21" s="49" customFormat="1" ht="21" customHeight="1">
      <c r="A29" s="39">
        <v>18</v>
      </c>
      <c r="B29" s="39" t="s">
        <v>62</v>
      </c>
      <c r="C29" s="90" t="s">
        <v>166</v>
      </c>
      <c r="D29" s="91" t="s">
        <v>33</v>
      </c>
      <c r="E29" s="92" t="s">
        <v>167</v>
      </c>
      <c r="F29" s="93" t="s">
        <v>30</v>
      </c>
      <c r="G29" s="94" t="s">
        <v>168</v>
      </c>
      <c r="H29" s="95" t="s">
        <v>169</v>
      </c>
      <c r="I29" s="40" t="s">
        <v>63</v>
      </c>
      <c r="J29" s="41" t="s">
        <v>50</v>
      </c>
      <c r="K29" s="41"/>
      <c r="L29" s="42">
        <v>4</v>
      </c>
      <c r="M29" s="42">
        <v>6.5</v>
      </c>
      <c r="N29" s="43">
        <f t="shared" si="0"/>
        <v>17</v>
      </c>
      <c r="O29" s="44">
        <v>1</v>
      </c>
      <c r="P29" s="43">
        <f>SUM(N29:O29)</f>
        <v>18</v>
      </c>
      <c r="Q29" s="45" t="s">
        <v>46</v>
      </c>
      <c r="R29" s="62"/>
      <c r="S29" s="47"/>
      <c r="T29" s="47"/>
      <c r="U29" s="64" t="s">
        <v>47</v>
      </c>
    </row>
    <row r="30" spans="1:21" s="49" customFormat="1" ht="21" customHeight="1">
      <c r="A30" s="39">
        <v>19</v>
      </c>
      <c r="B30" s="39" t="s">
        <v>64</v>
      </c>
      <c r="C30" s="90" t="s">
        <v>170</v>
      </c>
      <c r="D30" s="91" t="s">
        <v>171</v>
      </c>
      <c r="E30" s="92" t="s">
        <v>36</v>
      </c>
      <c r="F30" s="93" t="s">
        <v>36</v>
      </c>
      <c r="G30" s="94" t="s">
        <v>172</v>
      </c>
      <c r="H30" s="95" t="s">
        <v>39</v>
      </c>
      <c r="I30" s="40" t="s">
        <v>65</v>
      </c>
      <c r="J30" s="41">
        <v>3</v>
      </c>
      <c r="K30" s="41"/>
      <c r="L30" s="42">
        <v>2</v>
      </c>
      <c r="M30" s="42">
        <v>9.3</v>
      </c>
      <c r="N30" s="43">
        <f t="shared" si="0"/>
        <v>20.6</v>
      </c>
      <c r="O30" s="44"/>
      <c r="P30" s="43">
        <v>20.5</v>
      </c>
      <c r="Q30" s="45" t="s">
        <v>46</v>
      </c>
      <c r="R30" s="62"/>
      <c r="S30" s="47"/>
      <c r="T30" s="47"/>
      <c r="U30" s="64" t="s">
        <v>47</v>
      </c>
    </row>
    <row r="31" spans="1:21" s="49" customFormat="1" ht="21" customHeight="1">
      <c r="A31" s="39">
        <v>20</v>
      </c>
      <c r="B31" s="39" t="s">
        <v>66</v>
      </c>
      <c r="C31" s="90" t="s">
        <v>173</v>
      </c>
      <c r="D31" s="91" t="s">
        <v>174</v>
      </c>
      <c r="E31" s="92" t="s">
        <v>175</v>
      </c>
      <c r="F31" s="93" t="s">
        <v>30</v>
      </c>
      <c r="G31" s="94" t="s">
        <v>176</v>
      </c>
      <c r="H31" s="95" t="s">
        <v>39</v>
      </c>
      <c r="I31" s="40" t="s">
        <v>68</v>
      </c>
      <c r="J31" s="41">
        <v>2</v>
      </c>
      <c r="K31" s="41"/>
      <c r="L31" s="42">
        <v>9</v>
      </c>
      <c r="M31" s="42">
        <v>9.4</v>
      </c>
      <c r="N31" s="43">
        <f t="shared" si="0"/>
        <v>27.8</v>
      </c>
      <c r="O31" s="44">
        <v>0.5</v>
      </c>
      <c r="P31" s="43">
        <v>28.5</v>
      </c>
      <c r="Q31" s="45" t="s">
        <v>46</v>
      </c>
      <c r="R31" s="62"/>
      <c r="S31" s="47"/>
      <c r="T31" s="47"/>
      <c r="U31" s="64" t="s">
        <v>47</v>
      </c>
    </row>
    <row r="32" spans="1:21" s="49" customFormat="1" ht="21" customHeight="1">
      <c r="A32" s="39">
        <v>21</v>
      </c>
      <c r="B32" s="39" t="s">
        <v>69</v>
      </c>
      <c r="C32" s="90" t="s">
        <v>177</v>
      </c>
      <c r="D32" s="91" t="s">
        <v>178</v>
      </c>
      <c r="E32" s="92" t="s">
        <v>179</v>
      </c>
      <c r="F32" s="93" t="s">
        <v>30</v>
      </c>
      <c r="G32" s="94" t="s">
        <v>180</v>
      </c>
      <c r="H32" s="95" t="s">
        <v>39</v>
      </c>
      <c r="I32" s="40" t="s">
        <v>70</v>
      </c>
      <c r="J32" s="41" t="s">
        <v>50</v>
      </c>
      <c r="K32" s="41">
        <v>1</v>
      </c>
      <c r="L32" s="42">
        <v>6</v>
      </c>
      <c r="M32" s="42">
        <v>7.1</v>
      </c>
      <c r="N32" s="43">
        <f t="shared" si="0"/>
        <v>20.2</v>
      </c>
      <c r="O32" s="44">
        <v>3</v>
      </c>
      <c r="P32" s="43">
        <v>23</v>
      </c>
      <c r="Q32" s="45" t="s">
        <v>46</v>
      </c>
      <c r="R32" s="65"/>
      <c r="S32" s="63"/>
      <c r="T32" s="63"/>
      <c r="U32" s="64" t="s">
        <v>47</v>
      </c>
    </row>
    <row r="33" spans="1:21" s="49" customFormat="1" ht="21" customHeight="1">
      <c r="A33" s="39">
        <v>22</v>
      </c>
      <c r="B33" s="39" t="s">
        <v>71</v>
      </c>
      <c r="C33" s="90" t="s">
        <v>181</v>
      </c>
      <c r="D33" s="91" t="s">
        <v>28</v>
      </c>
      <c r="E33" s="92" t="s">
        <v>182</v>
      </c>
      <c r="F33" s="93" t="s">
        <v>30</v>
      </c>
      <c r="G33" s="94" t="s">
        <v>183</v>
      </c>
      <c r="H33" s="95" t="s">
        <v>76</v>
      </c>
      <c r="I33" s="40" t="s">
        <v>72</v>
      </c>
      <c r="J33" s="41">
        <v>2</v>
      </c>
      <c r="K33" s="41"/>
      <c r="L33" s="42">
        <v>4.5</v>
      </c>
      <c r="M33" s="42">
        <v>8.5</v>
      </c>
      <c r="N33" s="43">
        <f t="shared" si="0"/>
        <v>21.5</v>
      </c>
      <c r="O33" s="44">
        <v>0.5</v>
      </c>
      <c r="P33" s="43">
        <v>22</v>
      </c>
      <c r="Q33" s="45"/>
      <c r="R33" s="62"/>
      <c r="S33" s="47"/>
      <c r="T33" s="47"/>
      <c r="U33" s="64" t="s">
        <v>47</v>
      </c>
    </row>
    <row r="34" spans="1:21" s="49" customFormat="1" ht="21" customHeight="1">
      <c r="A34" s="39">
        <v>23</v>
      </c>
      <c r="B34" s="39" t="s">
        <v>73</v>
      </c>
      <c r="C34" s="90" t="s">
        <v>184</v>
      </c>
      <c r="D34" s="91" t="s">
        <v>155</v>
      </c>
      <c r="E34" s="92" t="s">
        <v>185</v>
      </c>
      <c r="F34" s="93" t="s">
        <v>30</v>
      </c>
      <c r="G34" s="94" t="s">
        <v>186</v>
      </c>
      <c r="H34" s="95" t="s">
        <v>187</v>
      </c>
      <c r="I34" s="40" t="s">
        <v>74</v>
      </c>
      <c r="J34" s="66" t="s">
        <v>50</v>
      </c>
      <c r="K34" s="41"/>
      <c r="L34" s="42">
        <v>5</v>
      </c>
      <c r="M34" s="42">
        <v>8.1</v>
      </c>
      <c r="N34" s="43">
        <f t="shared" si="0"/>
        <v>21.2</v>
      </c>
      <c r="O34" s="44">
        <v>1</v>
      </c>
      <c r="P34" s="43">
        <v>22</v>
      </c>
      <c r="Q34" s="45"/>
      <c r="R34" s="62"/>
      <c r="S34" s="47"/>
      <c r="T34" s="47"/>
      <c r="U34" s="64" t="s">
        <v>47</v>
      </c>
    </row>
    <row r="35" spans="1:21" s="49" customFormat="1" ht="21" customHeight="1">
      <c r="A35" s="39">
        <v>24</v>
      </c>
      <c r="B35" s="39" t="s">
        <v>75</v>
      </c>
      <c r="C35" s="90" t="s">
        <v>188</v>
      </c>
      <c r="D35" s="91" t="s">
        <v>28</v>
      </c>
      <c r="E35" s="92" t="s">
        <v>29</v>
      </c>
      <c r="F35" s="93" t="s">
        <v>30</v>
      </c>
      <c r="G35" s="94" t="s">
        <v>189</v>
      </c>
      <c r="H35" s="95" t="s">
        <v>39</v>
      </c>
      <c r="I35" s="40" t="s">
        <v>77</v>
      </c>
      <c r="J35" s="41">
        <v>3</v>
      </c>
      <c r="K35" s="41"/>
      <c r="L35" s="42">
        <v>6.5</v>
      </c>
      <c r="M35" s="42">
        <v>6.5</v>
      </c>
      <c r="N35" s="43">
        <f t="shared" si="0"/>
        <v>19.5</v>
      </c>
      <c r="O35" s="44"/>
      <c r="P35" s="43">
        <f>SUM(N35:O35)</f>
        <v>19.5</v>
      </c>
      <c r="Q35" s="45"/>
      <c r="R35" s="62"/>
      <c r="S35" s="47"/>
      <c r="T35" s="47"/>
      <c r="U35" s="64" t="s">
        <v>47</v>
      </c>
    </row>
    <row r="36" spans="1:21" s="49" customFormat="1" ht="21" customHeight="1">
      <c r="A36" s="39">
        <v>25</v>
      </c>
      <c r="B36" s="39" t="s">
        <v>78</v>
      </c>
      <c r="C36" s="90" t="s">
        <v>190</v>
      </c>
      <c r="D36" s="91" t="s">
        <v>41</v>
      </c>
      <c r="E36" s="92" t="s">
        <v>191</v>
      </c>
      <c r="F36" s="93" t="s">
        <v>30</v>
      </c>
      <c r="G36" s="94" t="s">
        <v>192</v>
      </c>
      <c r="H36" s="95" t="s">
        <v>32</v>
      </c>
      <c r="I36" s="40" t="s">
        <v>79</v>
      </c>
      <c r="J36" s="41" t="s">
        <v>50</v>
      </c>
      <c r="K36" s="41"/>
      <c r="L36" s="42">
        <v>5.5</v>
      </c>
      <c r="M36" s="42">
        <v>8.3</v>
      </c>
      <c r="N36" s="43">
        <f t="shared" si="0"/>
        <v>22.1</v>
      </c>
      <c r="O36" s="44">
        <v>1</v>
      </c>
      <c r="P36" s="43">
        <v>23</v>
      </c>
      <c r="Q36" s="45"/>
      <c r="R36" s="62"/>
      <c r="S36" s="47"/>
      <c r="T36" s="47"/>
      <c r="U36" s="64" t="s">
        <v>47</v>
      </c>
    </row>
    <row r="37" spans="1:21" s="49" customFormat="1" ht="21" customHeight="1">
      <c r="A37" s="39">
        <v>26</v>
      </c>
      <c r="B37" s="39" t="s">
        <v>80</v>
      </c>
      <c r="C37" s="90" t="s">
        <v>193</v>
      </c>
      <c r="D37" s="91" t="s">
        <v>54</v>
      </c>
      <c r="E37" s="92" t="s">
        <v>194</v>
      </c>
      <c r="F37" s="93" t="s">
        <v>30</v>
      </c>
      <c r="G37" s="94" t="s">
        <v>195</v>
      </c>
      <c r="H37" s="95" t="s">
        <v>39</v>
      </c>
      <c r="I37" s="40" t="s">
        <v>73</v>
      </c>
      <c r="J37" s="41">
        <v>2</v>
      </c>
      <c r="K37" s="41"/>
      <c r="L37" s="42">
        <v>7.5</v>
      </c>
      <c r="M37" s="42">
        <v>5.2</v>
      </c>
      <c r="N37" s="43">
        <f t="shared" si="0"/>
        <v>17.9</v>
      </c>
      <c r="O37" s="44">
        <v>0.5</v>
      </c>
      <c r="P37" s="43">
        <v>18.5</v>
      </c>
      <c r="Q37" s="45"/>
      <c r="R37" s="62"/>
      <c r="S37" s="63"/>
      <c r="T37" s="63"/>
      <c r="U37" s="64" t="s">
        <v>47</v>
      </c>
    </row>
    <row r="38" spans="1:21" s="49" customFormat="1" ht="21" customHeight="1">
      <c r="A38" s="39">
        <v>27</v>
      </c>
      <c r="B38" s="39" t="s">
        <v>82</v>
      </c>
      <c r="C38" s="90" t="s">
        <v>196</v>
      </c>
      <c r="D38" s="91" t="s">
        <v>197</v>
      </c>
      <c r="E38" s="92" t="s">
        <v>125</v>
      </c>
      <c r="F38" s="93" t="s">
        <v>30</v>
      </c>
      <c r="G38" s="94" t="s">
        <v>198</v>
      </c>
      <c r="H38" s="95" t="s">
        <v>87</v>
      </c>
      <c r="I38" s="40" t="s">
        <v>83</v>
      </c>
      <c r="J38" s="41" t="s">
        <v>50</v>
      </c>
      <c r="K38" s="41"/>
      <c r="L38" s="42">
        <v>6</v>
      </c>
      <c r="M38" s="42">
        <v>9.1</v>
      </c>
      <c r="N38" s="43">
        <f t="shared" si="0"/>
        <v>24.2</v>
      </c>
      <c r="O38" s="44">
        <v>1</v>
      </c>
      <c r="P38" s="43">
        <v>25</v>
      </c>
      <c r="Q38" s="45"/>
      <c r="R38" s="62"/>
      <c r="S38" s="47"/>
      <c r="T38" s="47"/>
      <c r="U38" s="64" t="s">
        <v>47</v>
      </c>
    </row>
    <row r="39" spans="1:21" s="49" customFormat="1" ht="21" customHeight="1">
      <c r="A39" s="39">
        <v>28</v>
      </c>
      <c r="B39" s="39" t="s">
        <v>84</v>
      </c>
      <c r="C39" s="90" t="s">
        <v>199</v>
      </c>
      <c r="D39" s="91" t="s">
        <v>200</v>
      </c>
      <c r="E39" s="92" t="s">
        <v>125</v>
      </c>
      <c r="F39" s="93" t="s">
        <v>30</v>
      </c>
      <c r="G39" s="94" t="s">
        <v>201</v>
      </c>
      <c r="H39" s="95" t="s">
        <v>42</v>
      </c>
      <c r="I39" s="40" t="s">
        <v>85</v>
      </c>
      <c r="J39" s="41" t="s">
        <v>50</v>
      </c>
      <c r="K39" s="41"/>
      <c r="L39" s="42">
        <v>6.5</v>
      </c>
      <c r="M39" s="42">
        <v>9.6</v>
      </c>
      <c r="N39" s="43">
        <f t="shared" si="0"/>
        <v>25.7</v>
      </c>
      <c r="O39" s="44">
        <v>1</v>
      </c>
      <c r="P39" s="43">
        <v>26.5</v>
      </c>
      <c r="Q39" s="45"/>
      <c r="R39" s="62"/>
      <c r="S39" s="47"/>
      <c r="T39" s="47"/>
      <c r="U39" s="64" t="s">
        <v>47</v>
      </c>
    </row>
    <row r="40" spans="1:21" s="49" customFormat="1" ht="21" customHeight="1">
      <c r="A40" s="39">
        <v>29</v>
      </c>
      <c r="B40" s="39" t="s">
        <v>86</v>
      </c>
      <c r="C40" s="90" t="s">
        <v>202</v>
      </c>
      <c r="D40" s="91" t="s">
        <v>203</v>
      </c>
      <c r="E40" s="92" t="s">
        <v>204</v>
      </c>
      <c r="F40" s="93" t="s">
        <v>36</v>
      </c>
      <c r="G40" s="94" t="s">
        <v>205</v>
      </c>
      <c r="H40" s="95" t="s">
        <v>39</v>
      </c>
      <c r="I40" s="40" t="s">
        <v>88</v>
      </c>
      <c r="J40" s="41">
        <v>3</v>
      </c>
      <c r="K40" s="41"/>
      <c r="L40" s="42">
        <v>5</v>
      </c>
      <c r="M40" s="42">
        <v>9.8</v>
      </c>
      <c r="N40" s="43">
        <f t="shared" si="0"/>
        <v>24.6</v>
      </c>
      <c r="O40" s="44"/>
      <c r="P40" s="43">
        <v>24.5</v>
      </c>
      <c r="Q40" s="45"/>
      <c r="R40" s="62"/>
      <c r="S40" s="47"/>
      <c r="T40" s="47"/>
      <c r="U40" s="64" t="s">
        <v>47</v>
      </c>
    </row>
    <row r="41" spans="1:21" s="49" customFormat="1" ht="21" customHeight="1">
      <c r="A41" s="39">
        <v>30</v>
      </c>
      <c r="B41" s="39" t="s">
        <v>89</v>
      </c>
      <c r="C41" s="90" t="s">
        <v>206</v>
      </c>
      <c r="D41" s="91" t="s">
        <v>28</v>
      </c>
      <c r="E41" s="92" t="s">
        <v>207</v>
      </c>
      <c r="F41" s="93" t="s">
        <v>30</v>
      </c>
      <c r="G41" s="94" t="s">
        <v>208</v>
      </c>
      <c r="H41" s="95" t="s">
        <v>209</v>
      </c>
      <c r="I41" s="40" t="s">
        <v>91</v>
      </c>
      <c r="J41" s="41">
        <v>3</v>
      </c>
      <c r="K41" s="41"/>
      <c r="L41" s="42">
        <v>5</v>
      </c>
      <c r="M41" s="42">
        <v>8.8</v>
      </c>
      <c r="N41" s="43">
        <f t="shared" si="0"/>
        <v>22.6</v>
      </c>
      <c r="O41" s="44"/>
      <c r="P41" s="43">
        <v>22.5</v>
      </c>
      <c r="Q41" s="45"/>
      <c r="R41" s="62"/>
      <c r="S41" s="47"/>
      <c r="T41" s="47"/>
      <c r="U41" s="64" t="s">
        <v>47</v>
      </c>
    </row>
    <row r="42" spans="1:21" s="49" customFormat="1" ht="21" customHeight="1">
      <c r="A42" s="39">
        <v>31</v>
      </c>
      <c r="B42" s="39" t="s">
        <v>92</v>
      </c>
      <c r="C42" s="90" t="s">
        <v>210</v>
      </c>
      <c r="D42" s="91" t="s">
        <v>95</v>
      </c>
      <c r="E42" s="92" t="s">
        <v>211</v>
      </c>
      <c r="F42" s="93" t="s">
        <v>30</v>
      </c>
      <c r="G42" s="94" t="s">
        <v>212</v>
      </c>
      <c r="H42" s="95" t="s">
        <v>87</v>
      </c>
      <c r="I42" s="40" t="s">
        <v>93</v>
      </c>
      <c r="J42" s="41">
        <v>3</v>
      </c>
      <c r="K42" s="41"/>
      <c r="L42" s="42">
        <v>6.25</v>
      </c>
      <c r="M42" s="42">
        <v>6.2</v>
      </c>
      <c r="N42" s="43">
        <v>1.5</v>
      </c>
      <c r="O42" s="44">
        <f>(M42*2+L42+N42)</f>
        <v>20.15</v>
      </c>
      <c r="P42" s="43"/>
      <c r="Q42" s="45">
        <v>20</v>
      </c>
      <c r="R42" s="62"/>
      <c r="S42" s="47"/>
      <c r="T42" s="47"/>
      <c r="U42" s="64" t="s">
        <v>47</v>
      </c>
    </row>
    <row r="43" spans="1:21" s="49" customFormat="1" ht="21" customHeight="1">
      <c r="A43" s="39">
        <v>32</v>
      </c>
      <c r="B43" s="39" t="s">
        <v>94</v>
      </c>
      <c r="C43" s="90" t="s">
        <v>213</v>
      </c>
      <c r="D43" s="91" t="s">
        <v>214</v>
      </c>
      <c r="E43" s="92" t="s">
        <v>215</v>
      </c>
      <c r="F43" s="93" t="s">
        <v>36</v>
      </c>
      <c r="G43" s="94" t="s">
        <v>216</v>
      </c>
      <c r="H43" s="95" t="s">
        <v>39</v>
      </c>
      <c r="I43" s="40" t="s">
        <v>62</v>
      </c>
      <c r="J43" s="41">
        <v>3</v>
      </c>
      <c r="K43" s="41"/>
      <c r="L43" s="42">
        <v>5.5</v>
      </c>
      <c r="M43" s="42">
        <v>4.6</v>
      </c>
      <c r="N43" s="43">
        <v>1.25</v>
      </c>
      <c r="O43" s="44">
        <f>(M43*2+L43+N43)</f>
        <v>15.95</v>
      </c>
      <c r="P43" s="43"/>
      <c r="Q43" s="45">
        <f>SUM(O43:P43)</f>
        <v>15.95</v>
      </c>
      <c r="R43" s="62"/>
      <c r="S43" s="47"/>
      <c r="T43" s="47"/>
      <c r="U43" s="64" t="s">
        <v>47</v>
      </c>
    </row>
    <row r="44" spans="1:21" s="49" customFormat="1" ht="21" customHeight="1">
      <c r="A44" s="39">
        <v>33</v>
      </c>
      <c r="B44" s="39" t="s">
        <v>97</v>
      </c>
      <c r="C44" s="90" t="s">
        <v>217</v>
      </c>
      <c r="D44" s="91" t="s">
        <v>218</v>
      </c>
      <c r="E44" s="92" t="s">
        <v>219</v>
      </c>
      <c r="F44" s="93" t="s">
        <v>30</v>
      </c>
      <c r="G44" s="94" t="s">
        <v>220</v>
      </c>
      <c r="H44" s="95" t="s">
        <v>67</v>
      </c>
      <c r="I44" s="40" t="s">
        <v>99</v>
      </c>
      <c r="J44" s="41">
        <v>1</v>
      </c>
      <c r="K44" s="41"/>
      <c r="L44" s="42">
        <v>3</v>
      </c>
      <c r="M44" s="42">
        <v>7.8</v>
      </c>
      <c r="N44" s="43">
        <v>1.5</v>
      </c>
      <c r="O44" s="44">
        <f>(M44*2+L44+N44)</f>
        <v>20.1</v>
      </c>
      <c r="P44" s="43">
        <v>1.5</v>
      </c>
      <c r="Q44" s="45">
        <v>21.5</v>
      </c>
      <c r="R44" s="62"/>
      <c r="S44" s="47"/>
      <c r="T44" s="47"/>
      <c r="U44" s="64" t="s">
        <v>47</v>
      </c>
    </row>
    <row r="45" spans="1:21" s="49" customFormat="1" ht="21" customHeight="1">
      <c r="A45" s="39">
        <v>34</v>
      </c>
      <c r="B45" s="39" t="s">
        <v>100</v>
      </c>
      <c r="C45" s="90" t="s">
        <v>221</v>
      </c>
      <c r="D45" s="91" t="s">
        <v>222</v>
      </c>
      <c r="E45" s="92" t="s">
        <v>38</v>
      </c>
      <c r="F45" s="93" t="s">
        <v>30</v>
      </c>
      <c r="G45" s="94" t="s">
        <v>223</v>
      </c>
      <c r="H45" s="95" t="s">
        <v>224</v>
      </c>
      <c r="I45" s="40" t="s">
        <v>101</v>
      </c>
      <c r="J45" s="41" t="s">
        <v>50</v>
      </c>
      <c r="K45" s="41"/>
      <c r="L45" s="42">
        <v>3</v>
      </c>
      <c r="M45" s="42">
        <v>9.3</v>
      </c>
      <c r="N45" s="43">
        <v>2</v>
      </c>
      <c r="O45" s="44">
        <f>(M45*2+L45+N45)</f>
        <v>23.6</v>
      </c>
      <c r="P45" s="43">
        <v>1</v>
      </c>
      <c r="Q45" s="45">
        <v>24.5</v>
      </c>
      <c r="R45" s="62"/>
      <c r="S45" s="47"/>
      <c r="T45" s="47"/>
      <c r="U45" s="64" t="s">
        <v>47</v>
      </c>
    </row>
    <row r="46" spans="1:21" s="49" customFormat="1" ht="21" customHeight="1">
      <c r="A46" s="39">
        <v>35</v>
      </c>
      <c r="B46" s="39" t="s">
        <v>102</v>
      </c>
      <c r="C46" s="90" t="s">
        <v>225</v>
      </c>
      <c r="D46" s="91" t="s">
        <v>226</v>
      </c>
      <c r="E46" s="92" t="s">
        <v>38</v>
      </c>
      <c r="F46" s="93" t="s">
        <v>30</v>
      </c>
      <c r="G46" s="94" t="s">
        <v>227</v>
      </c>
      <c r="H46" s="95" t="s">
        <v>228</v>
      </c>
      <c r="I46" s="40" t="s">
        <v>103</v>
      </c>
      <c r="J46" s="41">
        <v>1</v>
      </c>
      <c r="K46" s="41"/>
      <c r="L46" s="42">
        <v>7</v>
      </c>
      <c r="M46" s="42">
        <v>4.4</v>
      </c>
      <c r="N46" s="43">
        <v>1.25</v>
      </c>
      <c r="O46" s="44">
        <f>(M46*2+L46+N46)</f>
        <v>17.05</v>
      </c>
      <c r="P46" s="43">
        <v>1.5</v>
      </c>
      <c r="Q46" s="45">
        <v>18.5</v>
      </c>
      <c r="R46" s="62"/>
      <c r="S46" s="47"/>
      <c r="T46" s="47"/>
      <c r="U46" s="64" t="s">
        <v>47</v>
      </c>
    </row>
    <row r="47" spans="1:21" s="49" customFormat="1" ht="21" customHeight="1">
      <c r="A47" s="39">
        <v>36</v>
      </c>
      <c r="B47" s="39"/>
      <c r="C47" s="90" t="s">
        <v>229</v>
      </c>
      <c r="D47" s="91" t="s">
        <v>230</v>
      </c>
      <c r="E47" s="92" t="s">
        <v>148</v>
      </c>
      <c r="F47" s="93" t="s">
        <v>30</v>
      </c>
      <c r="G47" s="94" t="s">
        <v>231</v>
      </c>
      <c r="H47" s="95" t="s">
        <v>39</v>
      </c>
      <c r="I47" s="40"/>
      <c r="J47" s="41"/>
      <c r="K47" s="41"/>
      <c r="L47" s="42"/>
      <c r="M47" s="42"/>
      <c r="N47" s="43"/>
      <c r="O47" s="44"/>
      <c r="P47" s="43"/>
      <c r="Q47" s="45"/>
      <c r="R47" s="46"/>
      <c r="S47" s="47"/>
      <c r="T47" s="47"/>
      <c r="U47" s="64" t="s">
        <v>47</v>
      </c>
    </row>
    <row r="48" spans="1:21" s="49" customFormat="1" ht="21" customHeight="1">
      <c r="A48" s="39">
        <v>37</v>
      </c>
      <c r="B48" s="39"/>
      <c r="C48" s="90" t="s">
        <v>232</v>
      </c>
      <c r="D48" s="91" t="s">
        <v>98</v>
      </c>
      <c r="E48" s="92" t="s">
        <v>233</v>
      </c>
      <c r="F48" s="93" t="s">
        <v>30</v>
      </c>
      <c r="G48" s="94" t="s">
        <v>234</v>
      </c>
      <c r="H48" s="95" t="s">
        <v>76</v>
      </c>
      <c r="I48" s="40"/>
      <c r="J48" s="41"/>
      <c r="K48" s="41"/>
      <c r="L48" s="42"/>
      <c r="M48" s="42"/>
      <c r="N48" s="43"/>
      <c r="O48" s="44"/>
      <c r="P48" s="43"/>
      <c r="Q48" s="45"/>
      <c r="R48" s="46"/>
      <c r="S48" s="47"/>
      <c r="T48" s="47"/>
      <c r="U48" s="47"/>
    </row>
    <row r="49" spans="1:61" s="70" customFormat="1" ht="16.5" customHeight="1">
      <c r="A49" s="67"/>
      <c r="B49" s="68"/>
      <c r="C49" s="90" t="s">
        <v>235</v>
      </c>
      <c r="D49" s="91" t="s">
        <v>236</v>
      </c>
      <c r="E49" s="92" t="s">
        <v>237</v>
      </c>
      <c r="F49" s="93" t="s">
        <v>30</v>
      </c>
      <c r="G49" s="94" t="s">
        <v>238</v>
      </c>
      <c r="H49" s="95" t="s">
        <v>135</v>
      </c>
      <c r="I49" s="67"/>
      <c r="J49" s="67"/>
      <c r="K49" s="67"/>
      <c r="L49" s="69"/>
      <c r="M49" s="71" t="s">
        <v>105</v>
      </c>
      <c r="N49" s="69"/>
      <c r="O49" s="69"/>
      <c r="P49" s="69"/>
      <c r="Q49" s="72"/>
      <c r="R49" s="46"/>
      <c r="S49" s="47"/>
      <c r="T49" s="47"/>
      <c r="U49" s="47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</row>
    <row r="50" spans="1:61" s="76" customFormat="1" ht="18.75" customHeight="1">
      <c r="A50" s="74"/>
      <c r="B50" s="68"/>
      <c r="C50" s="90" t="s">
        <v>239</v>
      </c>
      <c r="D50" s="91" t="s">
        <v>240</v>
      </c>
      <c r="E50" s="92" t="s">
        <v>241</v>
      </c>
      <c r="F50" s="93" t="s">
        <v>30</v>
      </c>
      <c r="G50" s="94" t="s">
        <v>242</v>
      </c>
      <c r="H50" s="95" t="s">
        <v>39</v>
      </c>
      <c r="I50" s="74"/>
      <c r="J50" s="74"/>
      <c r="K50" s="74"/>
      <c r="L50" s="75"/>
      <c r="M50" s="75"/>
      <c r="N50" s="77"/>
      <c r="O50" s="75"/>
      <c r="P50" s="75"/>
      <c r="Q50" s="78"/>
      <c r="R50" s="46"/>
      <c r="S50" s="47"/>
      <c r="T50" s="47"/>
      <c r="U50" s="4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</row>
    <row r="51" spans="1:61" s="70" customFormat="1" ht="9.75" customHeight="1">
      <c r="A51" s="67"/>
      <c r="B51" s="67"/>
      <c r="C51" s="90" t="s">
        <v>243</v>
      </c>
      <c r="D51" s="91" t="s">
        <v>28</v>
      </c>
      <c r="E51" s="92" t="s">
        <v>244</v>
      </c>
      <c r="F51" s="93" t="s">
        <v>30</v>
      </c>
      <c r="G51" s="94" t="s">
        <v>245</v>
      </c>
      <c r="H51" s="95" t="s">
        <v>67</v>
      </c>
      <c r="I51" s="67"/>
      <c r="J51" s="67"/>
      <c r="K51" s="67"/>
      <c r="L51" s="69"/>
      <c r="M51" s="69"/>
      <c r="N51" s="69"/>
      <c r="O51" s="69"/>
      <c r="P51" s="69"/>
      <c r="Q51" s="72"/>
      <c r="R51" s="46"/>
      <c r="S51" s="47"/>
      <c r="T51" s="47"/>
      <c r="U51" s="4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</row>
    <row r="52" spans="1:61" s="81" customFormat="1" ht="21.75" customHeight="1">
      <c r="A52" s="74"/>
      <c r="B52" s="80"/>
      <c r="C52" s="90" t="s">
        <v>246</v>
      </c>
      <c r="D52" s="91" t="s">
        <v>247</v>
      </c>
      <c r="E52" s="92" t="s">
        <v>204</v>
      </c>
      <c r="F52" s="93" t="s">
        <v>36</v>
      </c>
      <c r="G52" s="94" t="s">
        <v>248</v>
      </c>
      <c r="H52" s="95" t="s">
        <v>39</v>
      </c>
      <c r="I52" s="101" t="s">
        <v>106</v>
      </c>
      <c r="J52" s="101"/>
      <c r="K52" s="101"/>
      <c r="L52" s="101"/>
      <c r="M52" s="101"/>
      <c r="N52" s="101"/>
      <c r="O52" s="101"/>
      <c r="P52" s="101"/>
      <c r="Q52" s="101"/>
      <c r="R52" s="46"/>
      <c r="S52" s="47"/>
      <c r="T52" s="47"/>
      <c r="U52" s="47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</row>
    <row r="53" spans="3:21" ht="13.5">
      <c r="C53" s="90" t="s">
        <v>249</v>
      </c>
      <c r="D53" s="91" t="s">
        <v>250</v>
      </c>
      <c r="E53" s="92" t="s">
        <v>251</v>
      </c>
      <c r="F53" s="93" t="s">
        <v>36</v>
      </c>
      <c r="G53" s="94" t="s">
        <v>252</v>
      </c>
      <c r="H53" s="95" t="s">
        <v>135</v>
      </c>
      <c r="R53" s="46"/>
      <c r="S53" s="47"/>
      <c r="T53" s="47"/>
      <c r="U53" s="47"/>
    </row>
    <row r="54" spans="3:21" ht="13.5">
      <c r="C54" s="90" t="s">
        <v>253</v>
      </c>
      <c r="D54" s="91" t="s">
        <v>254</v>
      </c>
      <c r="E54" s="92" t="s">
        <v>255</v>
      </c>
      <c r="F54" s="93" t="s">
        <v>36</v>
      </c>
      <c r="G54" s="94" t="s">
        <v>256</v>
      </c>
      <c r="H54" s="95" t="s">
        <v>58</v>
      </c>
      <c r="R54" s="46"/>
      <c r="S54" s="47"/>
      <c r="T54" s="47"/>
      <c r="U54" s="47"/>
    </row>
  </sheetData>
  <mergeCells count="4">
    <mergeCell ref="A4:S4"/>
    <mergeCell ref="A5:S5"/>
    <mergeCell ref="I21:Q21"/>
    <mergeCell ref="I52:Q52"/>
  </mergeCells>
  <conditionalFormatting sqref="L23:M48 L12:M19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4"/>
  <sheetViews>
    <sheetView workbookViewId="0" topLeftCell="A1">
      <selection activeCell="A1" sqref="A1:IV16384"/>
    </sheetView>
  </sheetViews>
  <sheetFormatPr defaultColWidth="9.140625" defaultRowHeight="12.75"/>
  <cols>
    <col min="1" max="1" width="3.140625" style="84" customWidth="1"/>
    <col min="2" max="2" width="3.8515625" style="84" hidden="1" customWidth="1"/>
    <col min="3" max="3" width="10.140625" style="85" customWidth="1"/>
    <col min="4" max="4" width="19.7109375" style="85" customWidth="1"/>
    <col min="5" max="5" width="8.421875" style="85" customWidth="1"/>
    <col min="6" max="6" width="4.7109375" style="84" customWidth="1"/>
    <col min="7" max="7" width="12.28125" style="86" customWidth="1"/>
    <col min="8" max="8" width="12.28125" style="87" customWidth="1"/>
    <col min="9" max="9" width="5.00390625" style="84" hidden="1" customWidth="1"/>
    <col min="10" max="10" width="4.00390625" style="84" hidden="1" customWidth="1"/>
    <col min="11" max="11" width="4.421875" style="84" hidden="1" customWidth="1"/>
    <col min="12" max="12" width="4.7109375" style="85" hidden="1" customWidth="1"/>
    <col min="13" max="13" width="6.8515625" style="85" hidden="1" customWidth="1"/>
    <col min="14" max="14" width="5.00390625" style="13" hidden="1" customWidth="1"/>
    <col min="15" max="15" width="4.421875" style="88" hidden="1" customWidth="1"/>
    <col min="16" max="16" width="9.421875" style="89" hidden="1" customWidth="1"/>
    <col min="17" max="17" width="4.28125" style="88" hidden="1" customWidth="1"/>
    <col min="18" max="18" width="12.421875" style="88" customWidth="1"/>
    <col min="19" max="19" width="12.28125" style="88" customWidth="1"/>
    <col min="20" max="20" width="19.7109375" style="88" customWidth="1"/>
    <col min="21" max="16384" width="9.140625" style="88" customWidth="1"/>
  </cols>
  <sheetData>
    <row r="1" spans="1:19" s="6" customFormat="1" ht="13.5" customHeight="1">
      <c r="A1" s="104" t="s">
        <v>0</v>
      </c>
      <c r="B1" s="104"/>
      <c r="C1" s="104"/>
      <c r="D1" s="104"/>
      <c r="E1" s="3"/>
      <c r="F1" s="102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6" customFormat="1" ht="12.75" customHeight="1">
      <c r="A2" s="103" t="s">
        <v>2</v>
      </c>
      <c r="B2" s="103"/>
      <c r="C2" s="103"/>
      <c r="D2" s="103"/>
      <c r="E2" s="3"/>
      <c r="F2" s="99" t="s">
        <v>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7" s="6" customFormat="1" ht="5.25" customHeight="1">
      <c r="A3" s="7"/>
      <c r="B3" s="8"/>
      <c r="C3" s="9"/>
      <c r="D3" s="3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s="13" customFormat="1" ht="20.25" customHeight="1">
      <c r="A4" s="98" t="s">
        <v>257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s="14" customFormat="1" ht="21" customHeight="1" hidden="1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1"/>
    </row>
    <row r="6" spans="1:17" s="14" customFormat="1" ht="21" customHeight="1" hidden="1">
      <c r="A6" s="10" t="s">
        <v>5</v>
      </c>
      <c r="B6" s="10"/>
      <c r="C6" s="10"/>
      <c r="D6" s="10"/>
      <c r="E6" s="10"/>
      <c r="F6" s="10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</row>
    <row r="7" spans="1:17" s="15" customFormat="1" ht="21" customHeight="1" hidden="1">
      <c r="A7" s="10" t="s">
        <v>6</v>
      </c>
      <c r="B7" s="10"/>
      <c r="C7" s="10"/>
      <c r="D7" s="10"/>
      <c r="E7" s="10"/>
      <c r="F7" s="10"/>
      <c r="G7" s="11" t="s">
        <v>7</v>
      </c>
      <c r="H7" s="11"/>
      <c r="I7" s="10"/>
      <c r="J7" s="10"/>
      <c r="K7" s="10"/>
      <c r="L7" s="10"/>
      <c r="M7" s="10"/>
      <c r="N7" s="10"/>
      <c r="O7" s="10"/>
      <c r="P7" s="10"/>
      <c r="Q7" s="10"/>
    </row>
    <row r="8" spans="1:18" s="19" customFormat="1" ht="24.75" customHeight="1" hidden="1">
      <c r="A8" s="16" t="s">
        <v>8</v>
      </c>
      <c r="B8" s="16"/>
      <c r="C8" s="16"/>
      <c r="D8" s="16"/>
      <c r="E8" s="16"/>
      <c r="F8" s="16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8"/>
    </row>
    <row r="9" spans="1:16" s="13" customFormat="1" ht="12" customHeight="1" hidden="1">
      <c r="A9" s="20"/>
      <c r="B9" s="20"/>
      <c r="C9" s="21"/>
      <c r="D9" s="21"/>
      <c r="E9" s="21"/>
      <c r="F9" s="20"/>
      <c r="G9" s="22"/>
      <c r="H9" s="23"/>
      <c r="I9" s="24"/>
      <c r="J9" s="24"/>
      <c r="K9" s="24"/>
      <c r="L9" s="25"/>
      <c r="M9" s="25"/>
      <c r="P9" s="26"/>
    </row>
    <row r="10" spans="1:16" s="13" customFormat="1" ht="12" customHeight="1">
      <c r="A10" s="24"/>
      <c r="B10" s="24"/>
      <c r="C10" s="25"/>
      <c r="D10" s="25"/>
      <c r="E10" s="25"/>
      <c r="F10" s="24"/>
      <c r="G10" s="27"/>
      <c r="H10" s="28"/>
      <c r="I10" s="24"/>
      <c r="J10" s="24"/>
      <c r="K10" s="24"/>
      <c r="L10" s="25"/>
      <c r="M10" s="25"/>
      <c r="P10" s="26"/>
    </row>
    <row r="11" spans="1:19" s="38" customFormat="1" ht="15.75" customHeight="1">
      <c r="A11" s="29" t="s">
        <v>9</v>
      </c>
      <c r="B11" s="30" t="s">
        <v>10</v>
      </c>
      <c r="C11" s="30" t="s">
        <v>11</v>
      </c>
      <c r="D11" s="30" t="s">
        <v>12</v>
      </c>
      <c r="E11" s="31" t="s">
        <v>13</v>
      </c>
      <c r="F11" s="32" t="s">
        <v>14</v>
      </c>
      <c r="G11" s="29" t="s">
        <v>15</v>
      </c>
      <c r="H11" s="30" t="s">
        <v>16</v>
      </c>
      <c r="I11" s="29" t="s">
        <v>17</v>
      </c>
      <c r="J11" s="29" t="s">
        <v>18</v>
      </c>
      <c r="K11" s="29" t="s">
        <v>19</v>
      </c>
      <c r="L11" s="33" t="s">
        <v>20</v>
      </c>
      <c r="M11" s="34"/>
      <c r="N11" s="35"/>
      <c r="O11" s="32" t="s">
        <v>21</v>
      </c>
      <c r="P11" s="32" t="s">
        <v>22</v>
      </c>
      <c r="Q11" s="29" t="s">
        <v>23</v>
      </c>
      <c r="R11" s="36" t="s">
        <v>24</v>
      </c>
      <c r="S11" s="37" t="s">
        <v>27</v>
      </c>
    </row>
    <row r="12" spans="1:19" s="49" customFormat="1" ht="17.25" customHeight="1">
      <c r="A12" s="39">
        <v>1</v>
      </c>
      <c r="B12" s="39"/>
      <c r="C12" s="90" t="s">
        <v>108</v>
      </c>
      <c r="D12" s="96" t="s">
        <v>109</v>
      </c>
      <c r="E12" s="97" t="s">
        <v>110</v>
      </c>
      <c r="F12" s="93" t="s">
        <v>36</v>
      </c>
      <c r="G12" s="94" t="s">
        <v>111</v>
      </c>
      <c r="H12" s="95" t="s">
        <v>39</v>
      </c>
      <c r="I12" s="40"/>
      <c r="J12" s="41"/>
      <c r="K12" s="41"/>
      <c r="L12" s="42"/>
      <c r="M12" s="42"/>
      <c r="N12" s="43"/>
      <c r="O12" s="44"/>
      <c r="P12" s="43"/>
      <c r="Q12" s="45"/>
      <c r="R12" s="46"/>
      <c r="S12" s="48"/>
    </row>
    <row r="13" spans="1:19" s="49" customFormat="1" ht="17.25" customHeight="1">
      <c r="A13" s="39">
        <v>2</v>
      </c>
      <c r="B13" s="39"/>
      <c r="C13" s="90" t="s">
        <v>112</v>
      </c>
      <c r="D13" s="96" t="s">
        <v>113</v>
      </c>
      <c r="E13" s="97" t="s">
        <v>55</v>
      </c>
      <c r="F13" s="93" t="s">
        <v>30</v>
      </c>
      <c r="G13" s="94" t="s">
        <v>114</v>
      </c>
      <c r="H13" s="95" t="s">
        <v>37</v>
      </c>
      <c r="I13" s="40"/>
      <c r="J13" s="41"/>
      <c r="K13" s="41"/>
      <c r="L13" s="42"/>
      <c r="M13" s="42"/>
      <c r="N13" s="43"/>
      <c r="O13" s="44"/>
      <c r="P13" s="43"/>
      <c r="Q13" s="45"/>
      <c r="R13" s="46"/>
      <c r="S13" s="48"/>
    </row>
    <row r="14" spans="1:19" s="49" customFormat="1" ht="17.25" customHeight="1">
      <c r="A14" s="39">
        <v>3</v>
      </c>
      <c r="B14" s="39"/>
      <c r="C14" s="90" t="s">
        <v>115</v>
      </c>
      <c r="D14" s="96" t="s">
        <v>116</v>
      </c>
      <c r="E14" s="97" t="s">
        <v>96</v>
      </c>
      <c r="F14" s="93" t="s">
        <v>30</v>
      </c>
      <c r="G14" s="94" t="s">
        <v>117</v>
      </c>
      <c r="H14" s="95" t="s">
        <v>118</v>
      </c>
      <c r="I14" s="40"/>
      <c r="J14" s="41"/>
      <c r="K14" s="41"/>
      <c r="L14" s="42"/>
      <c r="M14" s="42"/>
      <c r="N14" s="43"/>
      <c r="O14" s="44"/>
      <c r="P14" s="43"/>
      <c r="Q14" s="45"/>
      <c r="R14" s="46"/>
      <c r="S14" s="48"/>
    </row>
    <row r="15" spans="1:19" s="49" customFormat="1" ht="17.25" customHeight="1">
      <c r="A15" s="39">
        <v>4</v>
      </c>
      <c r="B15" s="39"/>
      <c r="C15" s="90" t="s">
        <v>119</v>
      </c>
      <c r="D15" s="96" t="s">
        <v>120</v>
      </c>
      <c r="E15" s="97" t="s">
        <v>121</v>
      </c>
      <c r="F15" s="93" t="s">
        <v>36</v>
      </c>
      <c r="G15" s="94" t="s">
        <v>122</v>
      </c>
      <c r="H15" s="95" t="s">
        <v>39</v>
      </c>
      <c r="I15" s="40"/>
      <c r="J15" s="41"/>
      <c r="K15" s="41"/>
      <c r="L15" s="42"/>
      <c r="M15" s="42"/>
      <c r="N15" s="43"/>
      <c r="O15" s="44"/>
      <c r="P15" s="43"/>
      <c r="Q15" s="45"/>
      <c r="R15" s="46"/>
      <c r="S15" s="48"/>
    </row>
    <row r="16" spans="1:19" s="49" customFormat="1" ht="17.25" customHeight="1">
      <c r="A16" s="39">
        <v>5</v>
      </c>
      <c r="B16" s="39"/>
      <c r="C16" s="90" t="s">
        <v>123</v>
      </c>
      <c r="D16" s="96" t="s">
        <v>124</v>
      </c>
      <c r="E16" s="97" t="s">
        <v>125</v>
      </c>
      <c r="F16" s="93" t="s">
        <v>36</v>
      </c>
      <c r="G16" s="94" t="s">
        <v>126</v>
      </c>
      <c r="H16" s="95" t="s">
        <v>39</v>
      </c>
      <c r="I16" s="40"/>
      <c r="J16" s="41"/>
      <c r="K16" s="41"/>
      <c r="L16" s="42"/>
      <c r="M16" s="42"/>
      <c r="N16" s="43"/>
      <c r="O16" s="44"/>
      <c r="P16" s="43"/>
      <c r="Q16" s="45"/>
      <c r="R16" s="46"/>
      <c r="S16" s="48"/>
    </row>
    <row r="17" spans="1:19" s="49" customFormat="1" ht="17.25" customHeight="1">
      <c r="A17" s="39">
        <v>6</v>
      </c>
      <c r="B17" s="39"/>
      <c r="C17" s="90" t="s">
        <v>127</v>
      </c>
      <c r="D17" s="96" t="s">
        <v>28</v>
      </c>
      <c r="E17" s="97" t="s">
        <v>34</v>
      </c>
      <c r="F17" s="93" t="s">
        <v>30</v>
      </c>
      <c r="G17" s="94" t="s">
        <v>128</v>
      </c>
      <c r="H17" s="95" t="s">
        <v>35</v>
      </c>
      <c r="I17" s="40"/>
      <c r="J17" s="41"/>
      <c r="K17" s="41"/>
      <c r="L17" s="42"/>
      <c r="M17" s="42"/>
      <c r="N17" s="43"/>
      <c r="O17" s="44"/>
      <c r="P17" s="43"/>
      <c r="Q17" s="45"/>
      <c r="R17" s="46"/>
      <c r="S17" s="48"/>
    </row>
    <row r="18" spans="1:19" s="49" customFormat="1" ht="17.25" customHeight="1">
      <c r="A18" s="39">
        <v>7</v>
      </c>
      <c r="B18" s="39"/>
      <c r="C18" s="90" t="s">
        <v>132</v>
      </c>
      <c r="D18" s="96" t="s">
        <v>133</v>
      </c>
      <c r="E18" s="97" t="s">
        <v>44</v>
      </c>
      <c r="F18" s="93" t="s">
        <v>30</v>
      </c>
      <c r="G18" s="94" t="s">
        <v>134</v>
      </c>
      <c r="H18" s="95" t="s">
        <v>135</v>
      </c>
      <c r="I18" s="40"/>
      <c r="J18" s="41"/>
      <c r="K18" s="41"/>
      <c r="L18" s="42"/>
      <c r="M18" s="42"/>
      <c r="N18" s="43"/>
      <c r="O18" s="44"/>
      <c r="P18" s="43"/>
      <c r="Q18" s="45"/>
      <c r="R18" s="46"/>
      <c r="S18" s="48"/>
    </row>
    <row r="19" spans="1:19" s="52" customFormat="1" ht="17.25" customHeight="1">
      <c r="A19" s="39">
        <v>8</v>
      </c>
      <c r="B19" s="50"/>
      <c r="C19" s="90" t="s">
        <v>136</v>
      </c>
      <c r="D19" s="96" t="s">
        <v>137</v>
      </c>
      <c r="E19" s="97" t="s">
        <v>138</v>
      </c>
      <c r="F19" s="93" t="s">
        <v>36</v>
      </c>
      <c r="G19" s="94" t="s">
        <v>139</v>
      </c>
      <c r="H19" s="95" t="s">
        <v>35</v>
      </c>
      <c r="I19" s="51"/>
      <c r="J19" s="51"/>
      <c r="K19" s="51"/>
      <c r="L19" s="51"/>
      <c r="M19" s="51"/>
      <c r="P19" s="53"/>
      <c r="R19" s="46"/>
      <c r="S19" s="48"/>
    </row>
    <row r="20" spans="1:59" s="61" customFormat="1" ht="17.25" customHeight="1">
      <c r="A20" s="39">
        <v>9</v>
      </c>
      <c r="B20" s="50"/>
      <c r="C20" s="90" t="s">
        <v>143</v>
      </c>
      <c r="D20" s="96" t="s">
        <v>98</v>
      </c>
      <c r="E20" s="97" t="s">
        <v>144</v>
      </c>
      <c r="F20" s="93" t="s">
        <v>30</v>
      </c>
      <c r="G20" s="94" t="s">
        <v>145</v>
      </c>
      <c r="H20" s="95" t="s">
        <v>104</v>
      </c>
      <c r="I20" s="57"/>
      <c r="J20" s="57"/>
      <c r="K20" s="57"/>
      <c r="L20" s="57"/>
      <c r="M20" s="57"/>
      <c r="N20" s="57"/>
      <c r="O20" s="57"/>
      <c r="P20" s="57"/>
      <c r="Q20" s="58"/>
      <c r="R20" s="46"/>
      <c r="S20" s="4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1:19" s="49" customFormat="1" ht="17.25" customHeight="1">
      <c r="A21" s="39">
        <v>10</v>
      </c>
      <c r="B21" s="39" t="s">
        <v>51</v>
      </c>
      <c r="C21" s="90" t="s">
        <v>154</v>
      </c>
      <c r="D21" s="96" t="s">
        <v>155</v>
      </c>
      <c r="E21" s="97" t="s">
        <v>156</v>
      </c>
      <c r="F21" s="93" t="s">
        <v>30</v>
      </c>
      <c r="G21" s="94" t="s">
        <v>157</v>
      </c>
      <c r="H21" s="95" t="s">
        <v>37</v>
      </c>
      <c r="I21" s="40" t="s">
        <v>52</v>
      </c>
      <c r="J21" s="41">
        <v>2</v>
      </c>
      <c r="K21" s="41"/>
      <c r="L21" s="42">
        <v>5</v>
      </c>
      <c r="M21" s="42">
        <v>8.3</v>
      </c>
      <c r="N21" s="43">
        <f aca="true" t="shared" si="0" ref="N21:N29">(L21+M21*2)</f>
        <v>21.6</v>
      </c>
      <c r="O21" s="44">
        <v>0.5</v>
      </c>
      <c r="P21" s="43">
        <v>22</v>
      </c>
      <c r="Q21" s="45" t="s">
        <v>46</v>
      </c>
      <c r="R21" s="62"/>
      <c r="S21" s="64"/>
    </row>
    <row r="22" spans="1:19" s="49" customFormat="1" ht="17.25" customHeight="1">
      <c r="A22" s="39">
        <v>11</v>
      </c>
      <c r="B22" s="39" t="s">
        <v>64</v>
      </c>
      <c r="C22" s="90" t="s">
        <v>170</v>
      </c>
      <c r="D22" s="96" t="s">
        <v>171</v>
      </c>
      <c r="E22" s="97" t="s">
        <v>36</v>
      </c>
      <c r="F22" s="93" t="s">
        <v>36</v>
      </c>
      <c r="G22" s="94" t="s">
        <v>172</v>
      </c>
      <c r="H22" s="95" t="s">
        <v>39</v>
      </c>
      <c r="I22" s="40" t="s">
        <v>65</v>
      </c>
      <c r="J22" s="41">
        <v>3</v>
      </c>
      <c r="K22" s="41"/>
      <c r="L22" s="42">
        <v>2</v>
      </c>
      <c r="M22" s="42">
        <v>9.3</v>
      </c>
      <c r="N22" s="43">
        <f t="shared" si="0"/>
        <v>20.6</v>
      </c>
      <c r="O22" s="44"/>
      <c r="P22" s="43">
        <v>20.5</v>
      </c>
      <c r="Q22" s="45" t="s">
        <v>46</v>
      </c>
      <c r="R22" s="62"/>
      <c r="S22" s="64"/>
    </row>
    <row r="23" spans="1:19" s="49" customFormat="1" ht="17.25" customHeight="1">
      <c r="A23" s="39">
        <v>12</v>
      </c>
      <c r="B23" s="39" t="s">
        <v>69</v>
      </c>
      <c r="C23" s="90" t="s">
        <v>177</v>
      </c>
      <c r="D23" s="96" t="s">
        <v>178</v>
      </c>
      <c r="E23" s="97" t="s">
        <v>179</v>
      </c>
      <c r="F23" s="93" t="s">
        <v>30</v>
      </c>
      <c r="G23" s="94" t="s">
        <v>180</v>
      </c>
      <c r="H23" s="95" t="s">
        <v>39</v>
      </c>
      <c r="I23" s="40" t="s">
        <v>70</v>
      </c>
      <c r="J23" s="41" t="s">
        <v>50</v>
      </c>
      <c r="K23" s="41">
        <v>1</v>
      </c>
      <c r="L23" s="42">
        <v>6</v>
      </c>
      <c r="M23" s="42">
        <v>7.1</v>
      </c>
      <c r="N23" s="43">
        <f t="shared" si="0"/>
        <v>20.2</v>
      </c>
      <c r="O23" s="44">
        <v>3</v>
      </c>
      <c r="P23" s="43">
        <v>23</v>
      </c>
      <c r="Q23" s="45" t="s">
        <v>46</v>
      </c>
      <c r="R23" s="65"/>
      <c r="S23" s="64"/>
    </row>
    <row r="24" spans="1:19" s="49" customFormat="1" ht="17.25" customHeight="1">
      <c r="A24" s="39">
        <v>13</v>
      </c>
      <c r="B24" s="39" t="s">
        <v>75</v>
      </c>
      <c r="C24" s="90" t="s">
        <v>188</v>
      </c>
      <c r="D24" s="96" t="s">
        <v>28</v>
      </c>
      <c r="E24" s="97" t="s">
        <v>29</v>
      </c>
      <c r="F24" s="93" t="s">
        <v>30</v>
      </c>
      <c r="G24" s="94" t="s">
        <v>189</v>
      </c>
      <c r="H24" s="95" t="s">
        <v>39</v>
      </c>
      <c r="I24" s="40" t="s">
        <v>77</v>
      </c>
      <c r="J24" s="41">
        <v>3</v>
      </c>
      <c r="K24" s="41"/>
      <c r="L24" s="42">
        <v>6.5</v>
      </c>
      <c r="M24" s="42">
        <v>6.5</v>
      </c>
      <c r="N24" s="43">
        <f t="shared" si="0"/>
        <v>19.5</v>
      </c>
      <c r="O24" s="44"/>
      <c r="P24" s="43">
        <f>SUM(N24:O24)</f>
        <v>19.5</v>
      </c>
      <c r="Q24" s="45"/>
      <c r="R24" s="62"/>
      <c r="S24" s="64"/>
    </row>
    <row r="25" spans="1:19" s="49" customFormat="1" ht="17.25" customHeight="1">
      <c r="A25" s="39">
        <v>14</v>
      </c>
      <c r="B25" s="39" t="s">
        <v>78</v>
      </c>
      <c r="C25" s="90" t="s">
        <v>190</v>
      </c>
      <c r="D25" s="96" t="s">
        <v>41</v>
      </c>
      <c r="E25" s="97" t="s">
        <v>191</v>
      </c>
      <c r="F25" s="93" t="s">
        <v>30</v>
      </c>
      <c r="G25" s="94" t="s">
        <v>192</v>
      </c>
      <c r="H25" s="95" t="s">
        <v>32</v>
      </c>
      <c r="I25" s="40" t="s">
        <v>79</v>
      </c>
      <c r="J25" s="41" t="s">
        <v>50</v>
      </c>
      <c r="K25" s="41"/>
      <c r="L25" s="42">
        <v>5.5</v>
      </c>
      <c r="M25" s="42">
        <v>8.3</v>
      </c>
      <c r="N25" s="43">
        <f t="shared" si="0"/>
        <v>22.1</v>
      </c>
      <c r="O25" s="44">
        <v>1</v>
      </c>
      <c r="P25" s="43">
        <v>23</v>
      </c>
      <c r="Q25" s="45"/>
      <c r="R25" s="62"/>
      <c r="S25" s="64"/>
    </row>
    <row r="26" spans="1:19" s="49" customFormat="1" ht="17.25" customHeight="1">
      <c r="A26" s="39">
        <v>15</v>
      </c>
      <c r="B26" s="39" t="s">
        <v>80</v>
      </c>
      <c r="C26" s="90" t="s">
        <v>193</v>
      </c>
      <c r="D26" s="96" t="s">
        <v>54</v>
      </c>
      <c r="E26" s="97" t="s">
        <v>194</v>
      </c>
      <c r="F26" s="93" t="s">
        <v>30</v>
      </c>
      <c r="G26" s="94" t="s">
        <v>195</v>
      </c>
      <c r="H26" s="95" t="s">
        <v>39</v>
      </c>
      <c r="I26" s="40" t="s">
        <v>73</v>
      </c>
      <c r="J26" s="41">
        <v>2</v>
      </c>
      <c r="K26" s="41"/>
      <c r="L26" s="42">
        <v>7.5</v>
      </c>
      <c r="M26" s="42">
        <v>5.2</v>
      </c>
      <c r="N26" s="43">
        <f t="shared" si="0"/>
        <v>17.9</v>
      </c>
      <c r="O26" s="44">
        <v>0.5</v>
      </c>
      <c r="P26" s="43">
        <v>18.5</v>
      </c>
      <c r="Q26" s="45"/>
      <c r="R26" s="62"/>
      <c r="S26" s="64"/>
    </row>
    <row r="27" spans="1:19" s="49" customFormat="1" ht="17.25" customHeight="1">
      <c r="A27" s="39">
        <v>16</v>
      </c>
      <c r="B27" s="39" t="s">
        <v>82</v>
      </c>
      <c r="C27" s="90" t="s">
        <v>196</v>
      </c>
      <c r="D27" s="96" t="s">
        <v>197</v>
      </c>
      <c r="E27" s="97" t="s">
        <v>125</v>
      </c>
      <c r="F27" s="93" t="s">
        <v>30</v>
      </c>
      <c r="G27" s="94" t="s">
        <v>198</v>
      </c>
      <c r="H27" s="95" t="s">
        <v>87</v>
      </c>
      <c r="I27" s="40" t="s">
        <v>83</v>
      </c>
      <c r="J27" s="41" t="s">
        <v>50</v>
      </c>
      <c r="K27" s="41"/>
      <c r="L27" s="42">
        <v>6</v>
      </c>
      <c r="M27" s="42">
        <v>9.1</v>
      </c>
      <c r="N27" s="43">
        <f t="shared" si="0"/>
        <v>24.2</v>
      </c>
      <c r="O27" s="44">
        <v>1</v>
      </c>
      <c r="P27" s="43">
        <v>25</v>
      </c>
      <c r="Q27" s="45"/>
      <c r="R27" s="62"/>
      <c r="S27" s="64"/>
    </row>
    <row r="28" spans="1:19" s="49" customFormat="1" ht="17.25" customHeight="1">
      <c r="A28" s="39">
        <v>17</v>
      </c>
      <c r="B28" s="39" t="s">
        <v>86</v>
      </c>
      <c r="C28" s="90" t="s">
        <v>202</v>
      </c>
      <c r="D28" s="96" t="s">
        <v>203</v>
      </c>
      <c r="E28" s="97" t="s">
        <v>204</v>
      </c>
      <c r="F28" s="93" t="s">
        <v>36</v>
      </c>
      <c r="G28" s="94" t="s">
        <v>205</v>
      </c>
      <c r="H28" s="95" t="s">
        <v>39</v>
      </c>
      <c r="I28" s="40" t="s">
        <v>88</v>
      </c>
      <c r="J28" s="41">
        <v>3</v>
      </c>
      <c r="K28" s="41"/>
      <c r="L28" s="42">
        <v>5</v>
      </c>
      <c r="M28" s="42">
        <v>9.8</v>
      </c>
      <c r="N28" s="43">
        <f t="shared" si="0"/>
        <v>24.6</v>
      </c>
      <c r="O28" s="44"/>
      <c r="P28" s="43">
        <v>24.5</v>
      </c>
      <c r="Q28" s="45"/>
      <c r="R28" s="62"/>
      <c r="S28" s="64"/>
    </row>
    <row r="29" spans="1:19" s="49" customFormat="1" ht="17.25" customHeight="1">
      <c r="A29" s="39">
        <v>18</v>
      </c>
      <c r="B29" s="39" t="s">
        <v>89</v>
      </c>
      <c r="C29" s="90" t="s">
        <v>206</v>
      </c>
      <c r="D29" s="96" t="s">
        <v>28</v>
      </c>
      <c r="E29" s="97" t="s">
        <v>207</v>
      </c>
      <c r="F29" s="93" t="s">
        <v>30</v>
      </c>
      <c r="G29" s="94" t="s">
        <v>208</v>
      </c>
      <c r="H29" s="95" t="s">
        <v>209</v>
      </c>
      <c r="I29" s="40" t="s">
        <v>91</v>
      </c>
      <c r="J29" s="41">
        <v>3</v>
      </c>
      <c r="K29" s="41"/>
      <c r="L29" s="42">
        <v>5</v>
      </c>
      <c r="M29" s="42">
        <v>8.8</v>
      </c>
      <c r="N29" s="43">
        <f t="shared" si="0"/>
        <v>22.6</v>
      </c>
      <c r="O29" s="44"/>
      <c r="P29" s="43">
        <v>22.5</v>
      </c>
      <c r="Q29" s="45"/>
      <c r="R29" s="62"/>
      <c r="S29" s="64"/>
    </row>
    <row r="30" spans="1:19" s="49" customFormat="1" ht="17.25" customHeight="1">
      <c r="A30" s="39">
        <v>19</v>
      </c>
      <c r="B30" s="39" t="s">
        <v>92</v>
      </c>
      <c r="C30" s="90" t="s">
        <v>210</v>
      </c>
      <c r="D30" s="96" t="s">
        <v>95</v>
      </c>
      <c r="E30" s="97" t="s">
        <v>211</v>
      </c>
      <c r="F30" s="93" t="s">
        <v>30</v>
      </c>
      <c r="G30" s="94" t="s">
        <v>212</v>
      </c>
      <c r="H30" s="95" t="s">
        <v>87</v>
      </c>
      <c r="I30" s="40" t="s">
        <v>93</v>
      </c>
      <c r="J30" s="41">
        <v>3</v>
      </c>
      <c r="K30" s="41"/>
      <c r="L30" s="42">
        <v>6.25</v>
      </c>
      <c r="M30" s="42">
        <v>6.2</v>
      </c>
      <c r="N30" s="43">
        <v>1.5</v>
      </c>
      <c r="O30" s="44">
        <f>(M30*2+L30+N30)</f>
        <v>20.15</v>
      </c>
      <c r="P30" s="43"/>
      <c r="Q30" s="45">
        <v>20</v>
      </c>
      <c r="R30" s="62"/>
      <c r="S30" s="64"/>
    </row>
    <row r="31" spans="1:19" s="49" customFormat="1" ht="17.25" customHeight="1">
      <c r="A31" s="39">
        <v>20</v>
      </c>
      <c r="B31" s="39" t="s">
        <v>97</v>
      </c>
      <c r="C31" s="90" t="s">
        <v>217</v>
      </c>
      <c r="D31" s="96" t="s">
        <v>218</v>
      </c>
      <c r="E31" s="97" t="s">
        <v>219</v>
      </c>
      <c r="F31" s="93" t="s">
        <v>30</v>
      </c>
      <c r="G31" s="94" t="s">
        <v>220</v>
      </c>
      <c r="H31" s="95" t="s">
        <v>67</v>
      </c>
      <c r="I31" s="40" t="s">
        <v>99</v>
      </c>
      <c r="J31" s="41">
        <v>1</v>
      </c>
      <c r="K31" s="41"/>
      <c r="L31" s="42">
        <v>3</v>
      </c>
      <c r="M31" s="42">
        <v>7.8</v>
      </c>
      <c r="N31" s="43">
        <v>1.5</v>
      </c>
      <c r="O31" s="44">
        <f>(M31*2+L31+N31)</f>
        <v>20.1</v>
      </c>
      <c r="P31" s="43">
        <v>1.5</v>
      </c>
      <c r="Q31" s="45">
        <v>21.5</v>
      </c>
      <c r="R31" s="62"/>
      <c r="S31" s="64"/>
    </row>
    <row r="32" spans="1:19" s="49" customFormat="1" ht="17.25" customHeight="1">
      <c r="A32" s="39">
        <v>21</v>
      </c>
      <c r="B32" s="39" t="s">
        <v>102</v>
      </c>
      <c r="C32" s="90" t="s">
        <v>225</v>
      </c>
      <c r="D32" s="96" t="s">
        <v>226</v>
      </c>
      <c r="E32" s="97" t="s">
        <v>38</v>
      </c>
      <c r="F32" s="93" t="s">
        <v>30</v>
      </c>
      <c r="G32" s="94" t="s">
        <v>227</v>
      </c>
      <c r="H32" s="95" t="s">
        <v>228</v>
      </c>
      <c r="I32" s="40" t="s">
        <v>103</v>
      </c>
      <c r="J32" s="41">
        <v>1</v>
      </c>
      <c r="K32" s="41"/>
      <c r="L32" s="42">
        <v>7</v>
      </c>
      <c r="M32" s="42">
        <v>4.4</v>
      </c>
      <c r="N32" s="43">
        <v>1.25</v>
      </c>
      <c r="O32" s="44">
        <f>(M32*2+L32+N32)</f>
        <v>17.05</v>
      </c>
      <c r="P32" s="43">
        <v>1.5</v>
      </c>
      <c r="Q32" s="45">
        <v>18.5</v>
      </c>
      <c r="R32" s="62"/>
      <c r="S32" s="64"/>
    </row>
    <row r="33" spans="1:19" s="49" customFormat="1" ht="17.25" customHeight="1">
      <c r="A33" s="39">
        <v>22</v>
      </c>
      <c r="B33" s="39"/>
      <c r="C33" s="90" t="s">
        <v>232</v>
      </c>
      <c r="D33" s="96" t="s">
        <v>98</v>
      </c>
      <c r="E33" s="97" t="s">
        <v>233</v>
      </c>
      <c r="F33" s="93" t="s">
        <v>30</v>
      </c>
      <c r="G33" s="94" t="s">
        <v>234</v>
      </c>
      <c r="H33" s="95" t="s">
        <v>76</v>
      </c>
      <c r="I33" s="40"/>
      <c r="J33" s="41"/>
      <c r="K33" s="41"/>
      <c r="L33" s="42"/>
      <c r="M33" s="42"/>
      <c r="N33" s="43"/>
      <c r="O33" s="44"/>
      <c r="P33" s="43"/>
      <c r="Q33" s="45"/>
      <c r="R33" s="46"/>
      <c r="S33" s="64"/>
    </row>
    <row r="34" spans="1:59" s="76" customFormat="1" ht="17.25" customHeight="1">
      <c r="A34" s="39">
        <v>23</v>
      </c>
      <c r="B34" s="68"/>
      <c r="C34" s="90" t="s">
        <v>239</v>
      </c>
      <c r="D34" s="96" t="s">
        <v>240</v>
      </c>
      <c r="E34" s="97" t="s">
        <v>241</v>
      </c>
      <c r="F34" s="93" t="s">
        <v>30</v>
      </c>
      <c r="G34" s="94" t="s">
        <v>242</v>
      </c>
      <c r="H34" s="95" t="s">
        <v>39</v>
      </c>
      <c r="I34" s="74"/>
      <c r="J34" s="74"/>
      <c r="K34" s="74"/>
      <c r="L34" s="75"/>
      <c r="M34" s="75"/>
      <c r="N34" s="77"/>
      <c r="O34" s="75"/>
      <c r="P34" s="75"/>
      <c r="Q34" s="78"/>
      <c r="R34" s="46"/>
      <c r="S34" s="64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1:59" s="81" customFormat="1" ht="17.25" customHeight="1">
      <c r="A35" s="39">
        <v>24</v>
      </c>
      <c r="B35" s="80"/>
      <c r="C35" s="90" t="s">
        <v>246</v>
      </c>
      <c r="D35" s="96" t="s">
        <v>247</v>
      </c>
      <c r="E35" s="97" t="s">
        <v>204</v>
      </c>
      <c r="F35" s="93" t="s">
        <v>36</v>
      </c>
      <c r="G35" s="94" t="s">
        <v>248</v>
      </c>
      <c r="H35" s="95" t="s">
        <v>39</v>
      </c>
      <c r="I35" s="101" t="s">
        <v>106</v>
      </c>
      <c r="J35" s="101"/>
      <c r="K35" s="101"/>
      <c r="L35" s="101"/>
      <c r="M35" s="101"/>
      <c r="N35" s="101"/>
      <c r="O35" s="101"/>
      <c r="P35" s="101"/>
      <c r="Q35" s="101"/>
      <c r="R35" s="46"/>
      <c r="S35" s="47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</row>
    <row r="36" spans="1:19" ht="17.25" customHeight="1">
      <c r="A36" s="39">
        <v>25</v>
      </c>
      <c r="C36" s="90" t="s">
        <v>253</v>
      </c>
      <c r="D36" s="96" t="s">
        <v>254</v>
      </c>
      <c r="E36" s="97" t="s">
        <v>255</v>
      </c>
      <c r="F36" s="93" t="s">
        <v>36</v>
      </c>
      <c r="G36" s="94" t="s">
        <v>256</v>
      </c>
      <c r="H36" s="95" t="s">
        <v>58</v>
      </c>
      <c r="R36" s="46"/>
      <c r="S36" s="47"/>
    </row>
    <row r="37" spans="1:19" s="49" customFormat="1" ht="17.25" customHeight="1">
      <c r="A37" s="39">
        <v>26</v>
      </c>
      <c r="B37" s="39"/>
      <c r="C37" s="90" t="s">
        <v>129</v>
      </c>
      <c r="D37" s="96" t="s">
        <v>81</v>
      </c>
      <c r="E37" s="97" t="s">
        <v>130</v>
      </c>
      <c r="F37" s="93" t="s">
        <v>36</v>
      </c>
      <c r="G37" s="94" t="s">
        <v>131</v>
      </c>
      <c r="H37" s="95" t="s">
        <v>39</v>
      </c>
      <c r="I37" s="40"/>
      <c r="J37" s="41"/>
      <c r="K37" s="41"/>
      <c r="L37" s="42"/>
      <c r="M37" s="42"/>
      <c r="N37" s="43"/>
      <c r="O37" s="44"/>
      <c r="P37" s="43"/>
      <c r="Q37" s="45"/>
      <c r="R37" s="63"/>
      <c r="S37" s="48"/>
    </row>
    <row r="38" spans="1:59" s="56" customFormat="1" ht="17.25" customHeight="1">
      <c r="A38" s="39">
        <v>27</v>
      </c>
      <c r="B38" s="50"/>
      <c r="C38" s="90" t="s">
        <v>140</v>
      </c>
      <c r="D38" s="96" t="s">
        <v>141</v>
      </c>
      <c r="E38" s="97" t="s">
        <v>138</v>
      </c>
      <c r="F38" s="93" t="s">
        <v>36</v>
      </c>
      <c r="G38" s="94" t="s">
        <v>142</v>
      </c>
      <c r="H38" s="95" t="s">
        <v>39</v>
      </c>
      <c r="I38" s="100" t="s">
        <v>40</v>
      </c>
      <c r="J38" s="100"/>
      <c r="K38" s="100"/>
      <c r="L38" s="100"/>
      <c r="M38" s="100"/>
      <c r="N38" s="100"/>
      <c r="O38" s="100"/>
      <c r="P38" s="100"/>
      <c r="Q38" s="100"/>
      <c r="R38" s="63"/>
      <c r="S38" s="48" t="s">
        <v>259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19" s="49" customFormat="1" ht="17.25" customHeight="1">
      <c r="A39" s="39">
        <v>28</v>
      </c>
      <c r="B39" s="39" t="s">
        <v>57</v>
      </c>
      <c r="C39" s="90" t="s">
        <v>161</v>
      </c>
      <c r="D39" s="96" t="s">
        <v>28</v>
      </c>
      <c r="E39" s="97" t="s">
        <v>90</v>
      </c>
      <c r="F39" s="93" t="s">
        <v>30</v>
      </c>
      <c r="G39" s="94" t="s">
        <v>162</v>
      </c>
      <c r="H39" s="95" t="s">
        <v>39</v>
      </c>
      <c r="I39" s="40" t="s">
        <v>59</v>
      </c>
      <c r="J39" s="41">
        <v>3</v>
      </c>
      <c r="K39" s="41"/>
      <c r="L39" s="42">
        <v>6</v>
      </c>
      <c r="M39" s="42">
        <v>9.8</v>
      </c>
      <c r="N39" s="43">
        <f>(L39+M39*2)</f>
        <v>25.6</v>
      </c>
      <c r="O39" s="44"/>
      <c r="P39" s="43">
        <v>25.5</v>
      </c>
      <c r="Q39" s="45" t="s">
        <v>46</v>
      </c>
      <c r="R39" s="63"/>
      <c r="S39" s="64"/>
    </row>
    <row r="40" spans="1:19" s="49" customFormat="1" ht="17.25" customHeight="1">
      <c r="A40" s="39">
        <v>29</v>
      </c>
      <c r="B40" s="39" t="s">
        <v>71</v>
      </c>
      <c r="C40" s="90" t="s">
        <v>181</v>
      </c>
      <c r="D40" s="96" t="s">
        <v>28</v>
      </c>
      <c r="E40" s="97" t="s">
        <v>182</v>
      </c>
      <c r="F40" s="93" t="s">
        <v>30</v>
      </c>
      <c r="G40" s="94" t="s">
        <v>183</v>
      </c>
      <c r="H40" s="95" t="s">
        <v>76</v>
      </c>
      <c r="I40" s="40" t="s">
        <v>72</v>
      </c>
      <c r="J40" s="41">
        <v>2</v>
      </c>
      <c r="K40" s="41"/>
      <c r="L40" s="42">
        <v>4.5</v>
      </c>
      <c r="M40" s="42">
        <v>8.5</v>
      </c>
      <c r="N40" s="43">
        <f>(L40+M40*2)</f>
        <v>21.5</v>
      </c>
      <c r="O40" s="44">
        <v>0.5</v>
      </c>
      <c r="P40" s="43">
        <v>22</v>
      </c>
      <c r="Q40" s="45"/>
      <c r="R40" s="63"/>
      <c r="S40" s="64" t="s">
        <v>260</v>
      </c>
    </row>
    <row r="41" spans="1:19" s="49" customFormat="1" ht="17.25" customHeight="1">
      <c r="A41" s="39">
        <v>30</v>
      </c>
      <c r="B41" s="39" t="s">
        <v>94</v>
      </c>
      <c r="C41" s="90" t="s">
        <v>213</v>
      </c>
      <c r="D41" s="96" t="s">
        <v>214</v>
      </c>
      <c r="E41" s="97" t="s">
        <v>215</v>
      </c>
      <c r="F41" s="93" t="s">
        <v>36</v>
      </c>
      <c r="G41" s="94" t="s">
        <v>216</v>
      </c>
      <c r="H41" s="95" t="s">
        <v>39</v>
      </c>
      <c r="I41" s="40" t="s">
        <v>62</v>
      </c>
      <c r="J41" s="41">
        <v>3</v>
      </c>
      <c r="K41" s="41"/>
      <c r="L41" s="42">
        <v>5.5</v>
      </c>
      <c r="M41" s="42">
        <v>4.6</v>
      </c>
      <c r="N41" s="43">
        <v>1.25</v>
      </c>
      <c r="O41" s="44">
        <f>(M41*2+L41+N41)</f>
        <v>15.95</v>
      </c>
      <c r="P41" s="43"/>
      <c r="Q41" s="45">
        <f>SUM(O41:P41)</f>
        <v>15.95</v>
      </c>
      <c r="R41" s="63"/>
      <c r="S41" s="64"/>
    </row>
    <row r="42" spans="1:19" s="49" customFormat="1" ht="17.25" customHeight="1">
      <c r="A42" s="39">
        <v>31</v>
      </c>
      <c r="B42" s="39" t="s">
        <v>100</v>
      </c>
      <c r="C42" s="90" t="s">
        <v>221</v>
      </c>
      <c r="D42" s="96" t="s">
        <v>222</v>
      </c>
      <c r="E42" s="97" t="s">
        <v>38</v>
      </c>
      <c r="F42" s="93" t="s">
        <v>30</v>
      </c>
      <c r="G42" s="94" t="s">
        <v>223</v>
      </c>
      <c r="H42" s="95" t="s">
        <v>224</v>
      </c>
      <c r="I42" s="40" t="s">
        <v>101</v>
      </c>
      <c r="J42" s="41" t="s">
        <v>50</v>
      </c>
      <c r="K42" s="41"/>
      <c r="L42" s="42">
        <v>3</v>
      </c>
      <c r="M42" s="42">
        <v>9.3</v>
      </c>
      <c r="N42" s="43">
        <v>2</v>
      </c>
      <c r="O42" s="44">
        <f>(M42*2+L42+N42)</f>
        <v>23.6</v>
      </c>
      <c r="P42" s="43">
        <v>1</v>
      </c>
      <c r="Q42" s="45">
        <v>24.5</v>
      </c>
      <c r="R42" s="63"/>
      <c r="S42" s="64"/>
    </row>
    <row r="43" spans="1:19" s="49" customFormat="1" ht="17.25" customHeight="1">
      <c r="A43" s="39">
        <v>32</v>
      </c>
      <c r="B43" s="39"/>
      <c r="C43" s="90" t="s">
        <v>229</v>
      </c>
      <c r="D43" s="96" t="s">
        <v>230</v>
      </c>
      <c r="E43" s="97" t="s">
        <v>148</v>
      </c>
      <c r="F43" s="93" t="s">
        <v>30</v>
      </c>
      <c r="G43" s="94" t="s">
        <v>231</v>
      </c>
      <c r="H43" s="95" t="s">
        <v>39</v>
      </c>
      <c r="I43" s="40"/>
      <c r="J43" s="41"/>
      <c r="K43" s="41"/>
      <c r="L43" s="42"/>
      <c r="M43" s="42"/>
      <c r="N43" s="43"/>
      <c r="O43" s="44"/>
      <c r="P43" s="43"/>
      <c r="Q43" s="45"/>
      <c r="R43" s="63" t="s">
        <v>261</v>
      </c>
      <c r="S43" s="64"/>
    </row>
    <row r="44" spans="1:59" s="70" customFormat="1" ht="17.25" customHeight="1">
      <c r="A44" s="39">
        <v>33</v>
      </c>
      <c r="B44" s="67"/>
      <c r="C44" s="90" t="s">
        <v>243</v>
      </c>
      <c r="D44" s="96" t="s">
        <v>28</v>
      </c>
      <c r="E44" s="97" t="s">
        <v>244</v>
      </c>
      <c r="F44" s="93" t="s">
        <v>30</v>
      </c>
      <c r="G44" s="94" t="s">
        <v>245</v>
      </c>
      <c r="H44" s="95" t="s">
        <v>67</v>
      </c>
      <c r="I44" s="67"/>
      <c r="J44" s="67"/>
      <c r="K44" s="67"/>
      <c r="L44" s="69"/>
      <c r="M44" s="69"/>
      <c r="N44" s="69"/>
      <c r="O44" s="69"/>
      <c r="P44" s="69"/>
      <c r="Q44" s="72"/>
      <c r="R44" s="63"/>
      <c r="S44" s="47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</row>
    <row r="45" spans="1:19" ht="17.25" customHeight="1">
      <c r="A45" s="39">
        <v>34</v>
      </c>
      <c r="C45" s="90" t="s">
        <v>249</v>
      </c>
      <c r="D45" s="96" t="s">
        <v>250</v>
      </c>
      <c r="E45" s="97" t="s">
        <v>251</v>
      </c>
      <c r="F45" s="93" t="s">
        <v>36</v>
      </c>
      <c r="G45" s="94" t="s">
        <v>252</v>
      </c>
      <c r="H45" s="95" t="s">
        <v>135</v>
      </c>
      <c r="R45" s="63" t="s">
        <v>258</v>
      </c>
      <c r="S45" s="47"/>
    </row>
    <row r="46" spans="1:19" s="49" customFormat="1" ht="17.25" customHeight="1">
      <c r="A46" s="39">
        <v>35</v>
      </c>
      <c r="B46" s="39" t="s">
        <v>43</v>
      </c>
      <c r="C46" s="90" t="s">
        <v>146</v>
      </c>
      <c r="D46" s="96" t="s">
        <v>147</v>
      </c>
      <c r="E46" s="97" t="s">
        <v>148</v>
      </c>
      <c r="F46" s="93" t="s">
        <v>30</v>
      </c>
      <c r="G46" s="94" t="s">
        <v>149</v>
      </c>
      <c r="H46" s="95" t="s">
        <v>39</v>
      </c>
      <c r="I46" s="40" t="s">
        <v>45</v>
      </c>
      <c r="J46" s="41">
        <v>2</v>
      </c>
      <c r="K46" s="41"/>
      <c r="L46" s="42">
        <v>9</v>
      </c>
      <c r="M46" s="42">
        <v>8.9</v>
      </c>
      <c r="N46" s="43">
        <f aca="true" t="shared" si="1" ref="N46:N53">(L46+M46*2)</f>
        <v>26.8</v>
      </c>
      <c r="O46" s="44">
        <v>0.5</v>
      </c>
      <c r="P46" s="43">
        <v>27.5</v>
      </c>
      <c r="Q46" s="45" t="s">
        <v>46</v>
      </c>
      <c r="R46" s="63" t="s">
        <v>258</v>
      </c>
      <c r="S46" s="64"/>
    </row>
    <row r="47" spans="1:19" s="49" customFormat="1" ht="17.25" customHeight="1">
      <c r="A47" s="39">
        <v>36</v>
      </c>
      <c r="B47" s="39" t="s">
        <v>48</v>
      </c>
      <c r="C47" s="90" t="s">
        <v>150</v>
      </c>
      <c r="D47" s="96" t="s">
        <v>151</v>
      </c>
      <c r="E47" s="97" t="s">
        <v>152</v>
      </c>
      <c r="F47" s="93" t="s">
        <v>36</v>
      </c>
      <c r="G47" s="94" t="s">
        <v>153</v>
      </c>
      <c r="H47" s="95" t="s">
        <v>76</v>
      </c>
      <c r="I47" s="40" t="s">
        <v>49</v>
      </c>
      <c r="J47" s="41" t="s">
        <v>50</v>
      </c>
      <c r="K47" s="41"/>
      <c r="L47" s="42">
        <v>4</v>
      </c>
      <c r="M47" s="42">
        <v>7.7</v>
      </c>
      <c r="N47" s="43">
        <f t="shared" si="1"/>
        <v>19.4</v>
      </c>
      <c r="O47" s="44">
        <v>1</v>
      </c>
      <c r="P47" s="43">
        <v>20.5</v>
      </c>
      <c r="Q47" s="45" t="s">
        <v>46</v>
      </c>
      <c r="R47" s="63" t="s">
        <v>258</v>
      </c>
      <c r="S47" s="64"/>
    </row>
    <row r="48" spans="1:19" s="49" customFormat="1" ht="17.25" customHeight="1">
      <c r="A48" s="39">
        <v>37</v>
      </c>
      <c r="B48" s="39" t="s">
        <v>53</v>
      </c>
      <c r="C48" s="90" t="s">
        <v>158</v>
      </c>
      <c r="D48" s="96" t="s">
        <v>28</v>
      </c>
      <c r="E48" s="97" t="s">
        <v>159</v>
      </c>
      <c r="F48" s="93" t="s">
        <v>30</v>
      </c>
      <c r="G48" s="94" t="s">
        <v>160</v>
      </c>
      <c r="H48" s="95" t="s">
        <v>76</v>
      </c>
      <c r="I48" s="40" t="s">
        <v>56</v>
      </c>
      <c r="J48" s="41">
        <v>1</v>
      </c>
      <c r="K48" s="41">
        <v>1</v>
      </c>
      <c r="L48" s="42">
        <v>7</v>
      </c>
      <c r="M48" s="42">
        <v>8.4</v>
      </c>
      <c r="N48" s="43">
        <f t="shared" si="1"/>
        <v>23.8</v>
      </c>
      <c r="O48" s="44">
        <v>3.5</v>
      </c>
      <c r="P48" s="43">
        <v>27.5</v>
      </c>
      <c r="Q48" s="45" t="s">
        <v>46</v>
      </c>
      <c r="R48" s="63" t="s">
        <v>258</v>
      </c>
      <c r="S48" s="64"/>
    </row>
    <row r="49" spans="1:19" s="49" customFormat="1" ht="17.25" customHeight="1">
      <c r="A49" s="39">
        <v>38</v>
      </c>
      <c r="B49" s="39" t="s">
        <v>60</v>
      </c>
      <c r="C49" s="90" t="s">
        <v>163</v>
      </c>
      <c r="D49" s="96" t="s">
        <v>164</v>
      </c>
      <c r="E49" s="97" t="s">
        <v>96</v>
      </c>
      <c r="F49" s="93" t="s">
        <v>30</v>
      </c>
      <c r="G49" s="94" t="s">
        <v>165</v>
      </c>
      <c r="H49" s="95" t="s">
        <v>37</v>
      </c>
      <c r="I49" s="40" t="s">
        <v>61</v>
      </c>
      <c r="J49" s="41">
        <v>3</v>
      </c>
      <c r="K49" s="41"/>
      <c r="L49" s="42">
        <v>8</v>
      </c>
      <c r="M49" s="42">
        <v>9.5</v>
      </c>
      <c r="N49" s="43">
        <f t="shared" si="1"/>
        <v>27</v>
      </c>
      <c r="O49" s="44"/>
      <c r="P49" s="43">
        <f>SUM(N49:O49)</f>
        <v>27</v>
      </c>
      <c r="Q49" s="45" t="s">
        <v>46</v>
      </c>
      <c r="R49" s="63" t="s">
        <v>258</v>
      </c>
      <c r="S49" s="64"/>
    </row>
    <row r="50" spans="1:19" s="49" customFormat="1" ht="17.25" customHeight="1">
      <c r="A50" s="39">
        <v>39</v>
      </c>
      <c r="B50" s="39" t="s">
        <v>62</v>
      </c>
      <c r="C50" s="90" t="s">
        <v>166</v>
      </c>
      <c r="D50" s="96" t="s">
        <v>33</v>
      </c>
      <c r="E50" s="97" t="s">
        <v>167</v>
      </c>
      <c r="F50" s="93" t="s">
        <v>30</v>
      </c>
      <c r="G50" s="94" t="s">
        <v>168</v>
      </c>
      <c r="H50" s="95" t="s">
        <v>169</v>
      </c>
      <c r="I50" s="40" t="s">
        <v>63</v>
      </c>
      <c r="J50" s="41" t="s">
        <v>50</v>
      </c>
      <c r="K50" s="41"/>
      <c r="L50" s="42">
        <v>4</v>
      </c>
      <c r="M50" s="42">
        <v>6.5</v>
      </c>
      <c r="N50" s="43">
        <f t="shared" si="1"/>
        <v>17</v>
      </c>
      <c r="O50" s="44">
        <v>1</v>
      </c>
      <c r="P50" s="43">
        <f>SUM(N50:O50)</f>
        <v>18</v>
      </c>
      <c r="Q50" s="45" t="s">
        <v>46</v>
      </c>
      <c r="R50" s="63" t="s">
        <v>258</v>
      </c>
      <c r="S50" s="64"/>
    </row>
    <row r="51" spans="1:19" s="49" customFormat="1" ht="17.25" customHeight="1">
      <c r="A51" s="39">
        <v>40</v>
      </c>
      <c r="B51" s="39" t="s">
        <v>66</v>
      </c>
      <c r="C51" s="90" t="s">
        <v>173</v>
      </c>
      <c r="D51" s="96" t="s">
        <v>174</v>
      </c>
      <c r="E51" s="97" t="s">
        <v>175</v>
      </c>
      <c r="F51" s="93" t="s">
        <v>30</v>
      </c>
      <c r="G51" s="94" t="s">
        <v>176</v>
      </c>
      <c r="H51" s="95" t="s">
        <v>39</v>
      </c>
      <c r="I51" s="40" t="s">
        <v>68</v>
      </c>
      <c r="J51" s="41">
        <v>2</v>
      </c>
      <c r="K51" s="41"/>
      <c r="L51" s="42">
        <v>9</v>
      </c>
      <c r="M51" s="42">
        <v>9.4</v>
      </c>
      <c r="N51" s="43">
        <f t="shared" si="1"/>
        <v>27.8</v>
      </c>
      <c r="O51" s="44">
        <v>0.5</v>
      </c>
      <c r="P51" s="43">
        <v>28.5</v>
      </c>
      <c r="Q51" s="45" t="s">
        <v>46</v>
      </c>
      <c r="R51" s="63" t="s">
        <v>258</v>
      </c>
      <c r="S51" s="64"/>
    </row>
    <row r="52" spans="1:19" s="49" customFormat="1" ht="17.25" customHeight="1">
      <c r="A52" s="39">
        <v>41</v>
      </c>
      <c r="B52" s="39" t="s">
        <v>73</v>
      </c>
      <c r="C52" s="90" t="s">
        <v>184</v>
      </c>
      <c r="D52" s="96" t="s">
        <v>155</v>
      </c>
      <c r="E52" s="97" t="s">
        <v>185</v>
      </c>
      <c r="F52" s="93" t="s">
        <v>30</v>
      </c>
      <c r="G52" s="94" t="s">
        <v>186</v>
      </c>
      <c r="H52" s="95" t="s">
        <v>187</v>
      </c>
      <c r="I52" s="40" t="s">
        <v>74</v>
      </c>
      <c r="J52" s="66" t="s">
        <v>50</v>
      </c>
      <c r="K52" s="41"/>
      <c r="L52" s="42">
        <v>5</v>
      </c>
      <c r="M52" s="42">
        <v>8.1</v>
      </c>
      <c r="N52" s="43">
        <f t="shared" si="1"/>
        <v>21.2</v>
      </c>
      <c r="O52" s="44">
        <v>1</v>
      </c>
      <c r="P52" s="43">
        <v>22</v>
      </c>
      <c r="Q52" s="45"/>
      <c r="R52" s="63" t="s">
        <v>258</v>
      </c>
      <c r="S52" s="64"/>
    </row>
    <row r="53" spans="1:19" s="49" customFormat="1" ht="17.25" customHeight="1">
      <c r="A53" s="39">
        <v>42</v>
      </c>
      <c r="B53" s="39" t="s">
        <v>84</v>
      </c>
      <c r="C53" s="90" t="s">
        <v>199</v>
      </c>
      <c r="D53" s="96" t="s">
        <v>200</v>
      </c>
      <c r="E53" s="97" t="s">
        <v>125</v>
      </c>
      <c r="F53" s="93" t="s">
        <v>30</v>
      </c>
      <c r="G53" s="94" t="s">
        <v>201</v>
      </c>
      <c r="H53" s="95" t="s">
        <v>42</v>
      </c>
      <c r="I53" s="40" t="s">
        <v>85</v>
      </c>
      <c r="J53" s="41" t="s">
        <v>50</v>
      </c>
      <c r="K53" s="41"/>
      <c r="L53" s="42">
        <v>6.5</v>
      </c>
      <c r="M53" s="42">
        <v>9.6</v>
      </c>
      <c r="N53" s="43">
        <f t="shared" si="1"/>
        <v>25.7</v>
      </c>
      <c r="O53" s="44">
        <v>1</v>
      </c>
      <c r="P53" s="43">
        <v>26.5</v>
      </c>
      <c r="Q53" s="45"/>
      <c r="R53" s="63" t="s">
        <v>258</v>
      </c>
      <c r="S53" s="64"/>
    </row>
    <row r="54" spans="1:59" s="70" customFormat="1" ht="17.25" customHeight="1">
      <c r="A54" s="39">
        <v>43</v>
      </c>
      <c r="B54" s="68"/>
      <c r="C54" s="90" t="s">
        <v>235</v>
      </c>
      <c r="D54" s="96" t="s">
        <v>236</v>
      </c>
      <c r="E54" s="97" t="s">
        <v>237</v>
      </c>
      <c r="F54" s="93" t="s">
        <v>30</v>
      </c>
      <c r="G54" s="94" t="s">
        <v>238</v>
      </c>
      <c r="H54" s="95" t="s">
        <v>135</v>
      </c>
      <c r="I54" s="67"/>
      <c r="J54" s="67"/>
      <c r="K54" s="67"/>
      <c r="L54" s="69"/>
      <c r="M54" s="71" t="s">
        <v>105</v>
      </c>
      <c r="N54" s="69"/>
      <c r="O54" s="69"/>
      <c r="P54" s="69"/>
      <c r="Q54" s="72"/>
      <c r="R54" s="63" t="s">
        <v>258</v>
      </c>
      <c r="S54" s="47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</row>
  </sheetData>
  <mergeCells count="8">
    <mergeCell ref="F1:S1"/>
    <mergeCell ref="F2:S2"/>
    <mergeCell ref="A2:D2"/>
    <mergeCell ref="A1:D1"/>
    <mergeCell ref="A5:R5"/>
    <mergeCell ref="I38:Q38"/>
    <mergeCell ref="I35:Q35"/>
    <mergeCell ref="A4:S4"/>
  </mergeCells>
  <conditionalFormatting sqref="L46:M53 L37:M37 L21:M33 L39:M43 L12:M18">
    <cfRule type="cellIs" priority="1" dxfId="0" operator="between" stopIfTrue="1">
      <formula>0</formula>
      <formula>0</formula>
    </cfRule>
  </conditionalFormatting>
  <printOptions/>
  <pageMargins left="0.17" right="0.16" top="0.26" bottom="0.25" header="0.17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tabSelected="1" workbookViewId="0" topLeftCell="A28">
      <selection activeCell="T55" sqref="T55"/>
    </sheetView>
  </sheetViews>
  <sheetFormatPr defaultColWidth="9.140625" defaultRowHeight="12.75"/>
  <cols>
    <col min="1" max="1" width="4.57421875" style="84" customWidth="1"/>
    <col min="2" max="2" width="3.8515625" style="84" hidden="1" customWidth="1"/>
    <col min="3" max="3" width="12.421875" style="85" customWidth="1"/>
    <col min="4" max="4" width="19.7109375" style="85" customWidth="1"/>
    <col min="5" max="5" width="8.421875" style="85" customWidth="1"/>
    <col min="6" max="6" width="4.7109375" style="84" customWidth="1"/>
    <col min="7" max="7" width="12.28125" style="86" customWidth="1"/>
    <col min="8" max="8" width="13.28125" style="87" customWidth="1"/>
    <col min="9" max="9" width="5.00390625" style="84" hidden="1" customWidth="1"/>
    <col min="10" max="10" width="4.00390625" style="84" hidden="1" customWidth="1"/>
    <col min="11" max="11" width="4.421875" style="84" hidden="1" customWidth="1"/>
    <col min="12" max="12" width="4.7109375" style="85" hidden="1" customWidth="1"/>
    <col min="13" max="13" width="6.8515625" style="85" hidden="1" customWidth="1"/>
    <col min="14" max="14" width="5.00390625" style="13" hidden="1" customWidth="1"/>
    <col min="15" max="15" width="4.421875" style="88" hidden="1" customWidth="1"/>
    <col min="16" max="16" width="9.421875" style="89" hidden="1" customWidth="1"/>
    <col min="17" max="17" width="4.28125" style="88" hidden="1" customWidth="1"/>
    <col min="18" max="18" width="13.7109375" style="88" customWidth="1"/>
    <col min="19" max="19" width="12.421875" style="88" customWidth="1"/>
    <col min="20" max="20" width="19.7109375" style="88" customWidth="1"/>
    <col min="21" max="16384" width="9.140625" style="88" customWidth="1"/>
  </cols>
  <sheetData>
    <row r="1" spans="1:19" s="6" customFormat="1" ht="13.5" customHeight="1">
      <c r="A1" s="104" t="s">
        <v>0</v>
      </c>
      <c r="B1" s="104"/>
      <c r="C1" s="104"/>
      <c r="D1" s="104"/>
      <c r="E1" s="3"/>
      <c r="F1" s="102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6" customFormat="1" ht="12.75" customHeight="1">
      <c r="A2" s="103" t="s">
        <v>2</v>
      </c>
      <c r="B2" s="103"/>
      <c r="C2" s="103"/>
      <c r="D2" s="103"/>
      <c r="E2" s="3"/>
      <c r="F2" s="99" t="s">
        <v>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7" s="6" customFormat="1" ht="5.25" customHeight="1">
      <c r="A3" s="7"/>
      <c r="B3" s="8"/>
      <c r="C3" s="9"/>
      <c r="D3" s="3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s="13" customFormat="1" ht="20.25" customHeight="1">
      <c r="A4" s="98" t="s">
        <v>257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s="14" customFormat="1" ht="21" customHeight="1" hidden="1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1"/>
    </row>
    <row r="6" spans="1:17" s="14" customFormat="1" ht="21" customHeight="1" hidden="1">
      <c r="A6" s="10" t="s">
        <v>5</v>
      </c>
      <c r="B6" s="10"/>
      <c r="C6" s="10"/>
      <c r="D6" s="10"/>
      <c r="E6" s="10"/>
      <c r="F6" s="10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</row>
    <row r="7" spans="1:17" s="15" customFormat="1" ht="21" customHeight="1" hidden="1">
      <c r="A7" s="10" t="s">
        <v>6</v>
      </c>
      <c r="B7" s="10"/>
      <c r="C7" s="10"/>
      <c r="D7" s="10"/>
      <c r="E7" s="10"/>
      <c r="F7" s="10"/>
      <c r="G7" s="11" t="s">
        <v>7</v>
      </c>
      <c r="H7" s="11"/>
      <c r="I7" s="10"/>
      <c r="J7" s="10"/>
      <c r="K7" s="10"/>
      <c r="L7" s="10"/>
      <c r="M7" s="10"/>
      <c r="N7" s="10"/>
      <c r="O7" s="10"/>
      <c r="P7" s="10"/>
      <c r="Q7" s="10"/>
    </row>
    <row r="8" spans="1:18" s="19" customFormat="1" ht="24.75" customHeight="1" hidden="1">
      <c r="A8" s="16" t="s">
        <v>8</v>
      </c>
      <c r="B8" s="16"/>
      <c r="C8" s="16"/>
      <c r="D8" s="16"/>
      <c r="E8" s="16"/>
      <c r="F8" s="16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8"/>
    </row>
    <row r="9" spans="1:16" s="13" customFormat="1" ht="12" customHeight="1" hidden="1">
      <c r="A9" s="20"/>
      <c r="B9" s="20"/>
      <c r="C9" s="21"/>
      <c r="D9" s="21"/>
      <c r="E9" s="21"/>
      <c r="F9" s="20"/>
      <c r="G9" s="22"/>
      <c r="H9" s="23"/>
      <c r="I9" s="24"/>
      <c r="J9" s="24"/>
      <c r="K9" s="24"/>
      <c r="L9" s="25"/>
      <c r="M9" s="25"/>
      <c r="P9" s="26"/>
    </row>
    <row r="10" spans="1:16" s="13" customFormat="1" ht="12" customHeight="1">
      <c r="A10" s="24"/>
      <c r="B10" s="24"/>
      <c r="C10" s="25"/>
      <c r="D10" s="25"/>
      <c r="E10" s="25"/>
      <c r="F10" s="24"/>
      <c r="G10" s="27"/>
      <c r="H10" s="28"/>
      <c r="I10" s="24"/>
      <c r="J10" s="24"/>
      <c r="K10" s="24"/>
      <c r="L10" s="25"/>
      <c r="M10" s="25"/>
      <c r="P10" s="26"/>
    </row>
    <row r="11" spans="1:19" s="38" customFormat="1" ht="15.75" customHeight="1">
      <c r="A11" s="29" t="s">
        <v>9</v>
      </c>
      <c r="B11" s="30" t="s">
        <v>10</v>
      </c>
      <c r="C11" s="30" t="s">
        <v>11</v>
      </c>
      <c r="D11" s="30" t="s">
        <v>12</v>
      </c>
      <c r="E11" s="31" t="s">
        <v>13</v>
      </c>
      <c r="F11" s="32" t="s">
        <v>14</v>
      </c>
      <c r="G11" s="29" t="s">
        <v>15</v>
      </c>
      <c r="H11" s="30" t="s">
        <v>16</v>
      </c>
      <c r="I11" s="29" t="s">
        <v>17</v>
      </c>
      <c r="J11" s="29" t="s">
        <v>18</v>
      </c>
      <c r="K11" s="29" t="s">
        <v>19</v>
      </c>
      <c r="L11" s="33" t="s">
        <v>20</v>
      </c>
      <c r="M11" s="34"/>
      <c r="N11" s="35"/>
      <c r="O11" s="32" t="s">
        <v>21</v>
      </c>
      <c r="P11" s="32" t="s">
        <v>22</v>
      </c>
      <c r="Q11" s="29" t="s">
        <v>23</v>
      </c>
      <c r="R11" s="36" t="s">
        <v>24</v>
      </c>
      <c r="S11" s="37" t="s">
        <v>27</v>
      </c>
    </row>
    <row r="12" spans="1:19" s="49" customFormat="1" ht="17.25" customHeight="1">
      <c r="A12" s="39">
        <v>1</v>
      </c>
      <c r="B12" s="39"/>
      <c r="C12" s="90" t="s">
        <v>108</v>
      </c>
      <c r="D12" s="96" t="s">
        <v>109</v>
      </c>
      <c r="E12" s="97" t="s">
        <v>110</v>
      </c>
      <c r="F12" s="93" t="s">
        <v>36</v>
      </c>
      <c r="G12" s="94" t="s">
        <v>111</v>
      </c>
      <c r="H12" s="95" t="s">
        <v>39</v>
      </c>
      <c r="I12" s="40"/>
      <c r="J12" s="41"/>
      <c r="K12" s="41"/>
      <c r="L12" s="42"/>
      <c r="M12" s="42"/>
      <c r="N12" s="43"/>
      <c r="O12" s="44"/>
      <c r="P12" s="43"/>
      <c r="Q12" s="45"/>
      <c r="R12" s="63"/>
      <c r="S12" s="48"/>
    </row>
    <row r="13" spans="1:19" s="49" customFormat="1" ht="17.25" customHeight="1">
      <c r="A13" s="39">
        <v>2</v>
      </c>
      <c r="B13" s="39"/>
      <c r="C13" s="90" t="s">
        <v>112</v>
      </c>
      <c r="D13" s="96" t="s">
        <v>113</v>
      </c>
      <c r="E13" s="97" t="s">
        <v>55</v>
      </c>
      <c r="F13" s="93" t="s">
        <v>30</v>
      </c>
      <c r="G13" s="94" t="s">
        <v>114</v>
      </c>
      <c r="H13" s="95" t="s">
        <v>37</v>
      </c>
      <c r="I13" s="40"/>
      <c r="J13" s="41"/>
      <c r="K13" s="41"/>
      <c r="L13" s="42"/>
      <c r="M13" s="42"/>
      <c r="N13" s="43"/>
      <c r="O13" s="44"/>
      <c r="P13" s="43"/>
      <c r="Q13" s="45"/>
      <c r="R13" s="63"/>
      <c r="S13" s="48"/>
    </row>
    <row r="14" spans="1:19" s="49" customFormat="1" ht="17.25" customHeight="1">
      <c r="A14" s="39">
        <v>3</v>
      </c>
      <c r="B14" s="39"/>
      <c r="C14" s="90" t="s">
        <v>115</v>
      </c>
      <c r="D14" s="96" t="s">
        <v>116</v>
      </c>
      <c r="E14" s="97" t="s">
        <v>96</v>
      </c>
      <c r="F14" s="93" t="s">
        <v>30</v>
      </c>
      <c r="G14" s="94" t="s">
        <v>117</v>
      </c>
      <c r="H14" s="95" t="s">
        <v>118</v>
      </c>
      <c r="I14" s="40"/>
      <c r="J14" s="41"/>
      <c r="K14" s="41"/>
      <c r="L14" s="42"/>
      <c r="M14" s="42"/>
      <c r="N14" s="43"/>
      <c r="O14" s="44"/>
      <c r="P14" s="43"/>
      <c r="Q14" s="45"/>
      <c r="R14" s="63"/>
      <c r="S14" s="48"/>
    </row>
    <row r="15" spans="1:19" s="49" customFormat="1" ht="17.25" customHeight="1">
      <c r="A15" s="39">
        <v>4</v>
      </c>
      <c r="B15" s="39"/>
      <c r="C15" s="90" t="s">
        <v>119</v>
      </c>
      <c r="D15" s="96" t="s">
        <v>120</v>
      </c>
      <c r="E15" s="97" t="s">
        <v>121</v>
      </c>
      <c r="F15" s="93" t="s">
        <v>36</v>
      </c>
      <c r="G15" s="94" t="s">
        <v>122</v>
      </c>
      <c r="H15" s="95" t="s">
        <v>39</v>
      </c>
      <c r="I15" s="40"/>
      <c r="J15" s="41"/>
      <c r="K15" s="41"/>
      <c r="L15" s="42"/>
      <c r="M15" s="42"/>
      <c r="N15" s="43"/>
      <c r="O15" s="44"/>
      <c r="P15" s="43"/>
      <c r="Q15" s="45"/>
      <c r="R15" s="46"/>
      <c r="S15" s="48"/>
    </row>
    <row r="16" spans="1:19" s="49" customFormat="1" ht="17.25" customHeight="1">
      <c r="A16" s="39">
        <v>5</v>
      </c>
      <c r="B16" s="39"/>
      <c r="C16" s="90" t="s">
        <v>123</v>
      </c>
      <c r="D16" s="96" t="s">
        <v>124</v>
      </c>
      <c r="E16" s="97" t="s">
        <v>125</v>
      </c>
      <c r="F16" s="93" t="s">
        <v>36</v>
      </c>
      <c r="G16" s="94" t="s">
        <v>126</v>
      </c>
      <c r="H16" s="95" t="s">
        <v>39</v>
      </c>
      <c r="I16" s="40"/>
      <c r="J16" s="41"/>
      <c r="K16" s="41"/>
      <c r="L16" s="42"/>
      <c r="M16" s="42"/>
      <c r="N16" s="43"/>
      <c r="O16" s="44"/>
      <c r="P16" s="43"/>
      <c r="Q16" s="45"/>
      <c r="R16" s="63"/>
      <c r="S16" s="48"/>
    </row>
    <row r="17" spans="1:19" s="49" customFormat="1" ht="17.25" customHeight="1">
      <c r="A17" s="39">
        <v>6</v>
      </c>
      <c r="B17" s="39"/>
      <c r="C17" s="90" t="s">
        <v>127</v>
      </c>
      <c r="D17" s="96" t="s">
        <v>28</v>
      </c>
      <c r="E17" s="97" t="s">
        <v>34</v>
      </c>
      <c r="F17" s="93" t="s">
        <v>30</v>
      </c>
      <c r="G17" s="94" t="s">
        <v>128</v>
      </c>
      <c r="H17" s="95" t="s">
        <v>35</v>
      </c>
      <c r="I17" s="40"/>
      <c r="J17" s="41"/>
      <c r="K17" s="41"/>
      <c r="L17" s="42"/>
      <c r="M17" s="42"/>
      <c r="N17" s="43"/>
      <c r="O17" s="44"/>
      <c r="P17" s="43"/>
      <c r="Q17" s="45"/>
      <c r="R17" s="63"/>
      <c r="S17" s="48"/>
    </row>
    <row r="18" spans="1:19" s="49" customFormat="1" ht="17.25" customHeight="1">
      <c r="A18" s="39">
        <v>7</v>
      </c>
      <c r="B18" s="39"/>
      <c r="C18" s="90" t="s">
        <v>132</v>
      </c>
      <c r="D18" s="96" t="s">
        <v>133</v>
      </c>
      <c r="E18" s="97" t="s">
        <v>44</v>
      </c>
      <c r="F18" s="93" t="s">
        <v>30</v>
      </c>
      <c r="G18" s="94" t="s">
        <v>134</v>
      </c>
      <c r="H18" s="95" t="s">
        <v>135</v>
      </c>
      <c r="I18" s="40"/>
      <c r="J18" s="41"/>
      <c r="K18" s="41"/>
      <c r="L18" s="42"/>
      <c r="M18" s="42"/>
      <c r="N18" s="43"/>
      <c r="O18" s="44"/>
      <c r="P18" s="43"/>
      <c r="Q18" s="45"/>
      <c r="R18" s="63"/>
      <c r="S18" s="48"/>
    </row>
    <row r="19" spans="1:19" s="52" customFormat="1" ht="17.25" customHeight="1">
      <c r="A19" s="39">
        <v>8</v>
      </c>
      <c r="B19" s="50"/>
      <c r="C19" s="90" t="s">
        <v>136</v>
      </c>
      <c r="D19" s="96" t="s">
        <v>137</v>
      </c>
      <c r="E19" s="97" t="s">
        <v>138</v>
      </c>
      <c r="F19" s="93" t="s">
        <v>36</v>
      </c>
      <c r="G19" s="94" t="s">
        <v>139</v>
      </c>
      <c r="H19" s="95" t="s">
        <v>35</v>
      </c>
      <c r="I19" s="51"/>
      <c r="J19" s="51"/>
      <c r="K19" s="51"/>
      <c r="L19" s="51"/>
      <c r="M19" s="51"/>
      <c r="P19" s="53"/>
      <c r="R19" s="63"/>
      <c r="S19" s="48"/>
    </row>
    <row r="20" spans="1:59" s="61" customFormat="1" ht="17.25" customHeight="1">
      <c r="A20" s="39">
        <v>9</v>
      </c>
      <c r="B20" s="50"/>
      <c r="C20" s="90" t="s">
        <v>143</v>
      </c>
      <c r="D20" s="96" t="s">
        <v>98</v>
      </c>
      <c r="E20" s="97" t="s">
        <v>144</v>
      </c>
      <c r="F20" s="93" t="s">
        <v>30</v>
      </c>
      <c r="G20" s="94" t="s">
        <v>145</v>
      </c>
      <c r="H20" s="95" t="s">
        <v>104</v>
      </c>
      <c r="I20" s="57"/>
      <c r="J20" s="57"/>
      <c r="K20" s="57"/>
      <c r="L20" s="57"/>
      <c r="M20" s="57"/>
      <c r="N20" s="57"/>
      <c r="O20" s="57"/>
      <c r="P20" s="57"/>
      <c r="Q20" s="58"/>
      <c r="R20" s="63"/>
      <c r="S20" s="4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1:19" s="49" customFormat="1" ht="17.25" customHeight="1">
      <c r="A21" s="39">
        <v>10</v>
      </c>
      <c r="B21" s="39" t="s">
        <v>51</v>
      </c>
      <c r="C21" s="90" t="s">
        <v>154</v>
      </c>
      <c r="D21" s="96" t="s">
        <v>155</v>
      </c>
      <c r="E21" s="97" t="s">
        <v>156</v>
      </c>
      <c r="F21" s="93" t="s">
        <v>30</v>
      </c>
      <c r="G21" s="94" t="s">
        <v>157</v>
      </c>
      <c r="H21" s="95" t="s">
        <v>37</v>
      </c>
      <c r="I21" s="40" t="s">
        <v>52</v>
      </c>
      <c r="J21" s="41">
        <v>2</v>
      </c>
      <c r="K21" s="41"/>
      <c r="L21" s="42">
        <v>5</v>
      </c>
      <c r="M21" s="42">
        <v>8.3</v>
      </c>
      <c r="N21" s="43">
        <f aca="true" t="shared" si="0" ref="N21:N29">(L21+M21*2)</f>
        <v>21.6</v>
      </c>
      <c r="O21" s="44">
        <v>0.5</v>
      </c>
      <c r="P21" s="43">
        <v>22</v>
      </c>
      <c r="Q21" s="45" t="s">
        <v>46</v>
      </c>
      <c r="R21" s="65"/>
      <c r="S21" s="64"/>
    </row>
    <row r="22" spans="1:19" s="49" customFormat="1" ht="17.25" customHeight="1">
      <c r="A22" s="39">
        <v>11</v>
      </c>
      <c r="B22" s="39" t="s">
        <v>64</v>
      </c>
      <c r="C22" s="90" t="s">
        <v>170</v>
      </c>
      <c r="D22" s="96" t="s">
        <v>171</v>
      </c>
      <c r="E22" s="97" t="s">
        <v>36</v>
      </c>
      <c r="F22" s="93" t="s">
        <v>36</v>
      </c>
      <c r="G22" s="94" t="s">
        <v>172</v>
      </c>
      <c r="H22" s="95" t="s">
        <v>39</v>
      </c>
      <c r="I22" s="40" t="s">
        <v>65</v>
      </c>
      <c r="J22" s="41">
        <v>3</v>
      </c>
      <c r="K22" s="41"/>
      <c r="L22" s="42">
        <v>2</v>
      </c>
      <c r="M22" s="42">
        <v>9.3</v>
      </c>
      <c r="N22" s="43">
        <f t="shared" si="0"/>
        <v>20.6</v>
      </c>
      <c r="O22" s="44"/>
      <c r="P22" s="43">
        <v>20.5</v>
      </c>
      <c r="Q22" s="45" t="s">
        <v>46</v>
      </c>
      <c r="R22" s="65"/>
      <c r="S22" s="64"/>
    </row>
    <row r="23" spans="1:19" s="49" customFormat="1" ht="17.25" customHeight="1">
      <c r="A23" s="39">
        <v>12</v>
      </c>
      <c r="B23" s="39" t="s">
        <v>69</v>
      </c>
      <c r="C23" s="90" t="s">
        <v>177</v>
      </c>
      <c r="D23" s="96" t="s">
        <v>178</v>
      </c>
      <c r="E23" s="97" t="s">
        <v>179</v>
      </c>
      <c r="F23" s="93" t="s">
        <v>30</v>
      </c>
      <c r="G23" s="94" t="s">
        <v>180</v>
      </c>
      <c r="H23" s="95" t="s">
        <v>39</v>
      </c>
      <c r="I23" s="40" t="s">
        <v>70</v>
      </c>
      <c r="J23" s="41" t="s">
        <v>50</v>
      </c>
      <c r="K23" s="41">
        <v>1</v>
      </c>
      <c r="L23" s="42">
        <v>6</v>
      </c>
      <c r="M23" s="42">
        <v>7.1</v>
      </c>
      <c r="N23" s="43">
        <f t="shared" si="0"/>
        <v>20.2</v>
      </c>
      <c r="O23" s="44">
        <v>3</v>
      </c>
      <c r="P23" s="43">
        <v>23</v>
      </c>
      <c r="Q23" s="45" t="s">
        <v>46</v>
      </c>
      <c r="R23" s="65"/>
      <c r="S23" s="64"/>
    </row>
    <row r="24" spans="1:19" s="49" customFormat="1" ht="17.25" customHeight="1">
      <c r="A24" s="39">
        <v>13</v>
      </c>
      <c r="B24" s="39" t="s">
        <v>75</v>
      </c>
      <c r="C24" s="90" t="s">
        <v>188</v>
      </c>
      <c r="D24" s="96" t="s">
        <v>28</v>
      </c>
      <c r="E24" s="97" t="s">
        <v>29</v>
      </c>
      <c r="F24" s="93" t="s">
        <v>30</v>
      </c>
      <c r="G24" s="94" t="s">
        <v>189</v>
      </c>
      <c r="H24" s="95" t="s">
        <v>39</v>
      </c>
      <c r="I24" s="40" t="s">
        <v>77</v>
      </c>
      <c r="J24" s="41">
        <v>3</v>
      </c>
      <c r="K24" s="41"/>
      <c r="L24" s="42">
        <v>6.5</v>
      </c>
      <c r="M24" s="42">
        <v>6.5</v>
      </c>
      <c r="N24" s="43">
        <f t="shared" si="0"/>
        <v>19.5</v>
      </c>
      <c r="O24" s="44"/>
      <c r="P24" s="43">
        <f>SUM(N24:O24)</f>
        <v>19.5</v>
      </c>
      <c r="Q24" s="45"/>
      <c r="R24" s="65"/>
      <c r="S24" s="64"/>
    </row>
    <row r="25" spans="1:19" s="49" customFormat="1" ht="17.25" customHeight="1">
      <c r="A25" s="39">
        <v>14</v>
      </c>
      <c r="B25" s="39" t="s">
        <v>78</v>
      </c>
      <c r="C25" s="90" t="s">
        <v>190</v>
      </c>
      <c r="D25" s="96" t="s">
        <v>41</v>
      </c>
      <c r="E25" s="97" t="s">
        <v>191</v>
      </c>
      <c r="F25" s="93" t="s">
        <v>30</v>
      </c>
      <c r="G25" s="94" t="s">
        <v>192</v>
      </c>
      <c r="H25" s="95" t="s">
        <v>32</v>
      </c>
      <c r="I25" s="40" t="s">
        <v>79</v>
      </c>
      <c r="J25" s="41" t="s">
        <v>50</v>
      </c>
      <c r="K25" s="41"/>
      <c r="L25" s="42">
        <v>5.5</v>
      </c>
      <c r="M25" s="42">
        <v>8.3</v>
      </c>
      <c r="N25" s="43">
        <f t="shared" si="0"/>
        <v>22.1</v>
      </c>
      <c r="O25" s="44">
        <v>1</v>
      </c>
      <c r="P25" s="43">
        <v>23</v>
      </c>
      <c r="Q25" s="45"/>
      <c r="R25" s="65"/>
      <c r="S25" s="64" t="s">
        <v>264</v>
      </c>
    </row>
    <row r="26" spans="1:19" s="49" customFormat="1" ht="17.25" customHeight="1">
      <c r="A26" s="39">
        <v>15</v>
      </c>
      <c r="B26" s="39" t="s">
        <v>80</v>
      </c>
      <c r="C26" s="90" t="s">
        <v>193</v>
      </c>
      <c r="D26" s="96" t="s">
        <v>54</v>
      </c>
      <c r="E26" s="97" t="s">
        <v>194</v>
      </c>
      <c r="F26" s="93" t="s">
        <v>30</v>
      </c>
      <c r="G26" s="94" t="s">
        <v>195</v>
      </c>
      <c r="H26" s="95" t="s">
        <v>39</v>
      </c>
      <c r="I26" s="40" t="s">
        <v>73</v>
      </c>
      <c r="J26" s="41">
        <v>2</v>
      </c>
      <c r="K26" s="41"/>
      <c r="L26" s="42">
        <v>7.5</v>
      </c>
      <c r="M26" s="42">
        <v>5.2</v>
      </c>
      <c r="N26" s="43">
        <f t="shared" si="0"/>
        <v>17.9</v>
      </c>
      <c r="O26" s="44">
        <v>0.5</v>
      </c>
      <c r="P26" s="43">
        <v>18.5</v>
      </c>
      <c r="Q26" s="45"/>
      <c r="R26" s="65"/>
      <c r="S26" s="64"/>
    </row>
    <row r="27" spans="1:19" s="49" customFormat="1" ht="17.25" customHeight="1">
      <c r="A27" s="39">
        <v>16</v>
      </c>
      <c r="B27" s="39" t="s">
        <v>82</v>
      </c>
      <c r="C27" s="90" t="s">
        <v>196</v>
      </c>
      <c r="D27" s="96" t="s">
        <v>197</v>
      </c>
      <c r="E27" s="97" t="s">
        <v>125</v>
      </c>
      <c r="F27" s="93" t="s">
        <v>30</v>
      </c>
      <c r="G27" s="94" t="s">
        <v>198</v>
      </c>
      <c r="H27" s="95" t="s">
        <v>87</v>
      </c>
      <c r="I27" s="40" t="s">
        <v>83</v>
      </c>
      <c r="J27" s="41" t="s">
        <v>50</v>
      </c>
      <c r="K27" s="41"/>
      <c r="L27" s="42">
        <v>6</v>
      </c>
      <c r="M27" s="42">
        <v>9.1</v>
      </c>
      <c r="N27" s="43">
        <f t="shared" si="0"/>
        <v>24.2</v>
      </c>
      <c r="O27" s="44">
        <v>1</v>
      </c>
      <c r="P27" s="43">
        <v>25</v>
      </c>
      <c r="Q27" s="45"/>
      <c r="R27" s="65"/>
      <c r="S27" s="64"/>
    </row>
    <row r="28" spans="1:19" s="49" customFormat="1" ht="17.25" customHeight="1">
      <c r="A28" s="39">
        <v>17</v>
      </c>
      <c r="B28" s="39" t="s">
        <v>86</v>
      </c>
      <c r="C28" s="90" t="s">
        <v>202</v>
      </c>
      <c r="D28" s="96" t="s">
        <v>203</v>
      </c>
      <c r="E28" s="97" t="s">
        <v>204</v>
      </c>
      <c r="F28" s="93" t="s">
        <v>36</v>
      </c>
      <c r="G28" s="94" t="s">
        <v>205</v>
      </c>
      <c r="H28" s="95" t="s">
        <v>39</v>
      </c>
      <c r="I28" s="40" t="s">
        <v>88</v>
      </c>
      <c r="J28" s="41">
        <v>3</v>
      </c>
      <c r="K28" s="41"/>
      <c r="L28" s="42">
        <v>5</v>
      </c>
      <c r="M28" s="42">
        <v>9.8</v>
      </c>
      <c r="N28" s="43">
        <f t="shared" si="0"/>
        <v>24.6</v>
      </c>
      <c r="O28" s="44"/>
      <c r="P28" s="43">
        <v>24.5</v>
      </c>
      <c r="Q28" s="45"/>
      <c r="R28" s="65"/>
      <c r="S28" s="64"/>
    </row>
    <row r="29" spans="1:19" s="49" customFormat="1" ht="17.25" customHeight="1">
      <c r="A29" s="39">
        <v>18</v>
      </c>
      <c r="B29" s="39" t="s">
        <v>89</v>
      </c>
      <c r="C29" s="90" t="s">
        <v>206</v>
      </c>
      <c r="D29" s="96" t="s">
        <v>28</v>
      </c>
      <c r="E29" s="97" t="s">
        <v>207</v>
      </c>
      <c r="F29" s="93" t="s">
        <v>30</v>
      </c>
      <c r="G29" s="94" t="s">
        <v>208</v>
      </c>
      <c r="H29" s="95" t="s">
        <v>209</v>
      </c>
      <c r="I29" s="40" t="s">
        <v>91</v>
      </c>
      <c r="J29" s="41">
        <v>3</v>
      </c>
      <c r="K29" s="41"/>
      <c r="L29" s="42">
        <v>5</v>
      </c>
      <c r="M29" s="42">
        <v>8.8</v>
      </c>
      <c r="N29" s="43">
        <f t="shared" si="0"/>
        <v>22.6</v>
      </c>
      <c r="O29" s="44"/>
      <c r="P29" s="43">
        <v>22.5</v>
      </c>
      <c r="Q29" s="45"/>
      <c r="R29" s="65"/>
      <c r="S29" s="64"/>
    </row>
    <row r="30" spans="1:19" s="49" customFormat="1" ht="17.25" customHeight="1">
      <c r="A30" s="39">
        <v>19</v>
      </c>
      <c r="B30" s="39" t="s">
        <v>92</v>
      </c>
      <c r="C30" s="90" t="s">
        <v>210</v>
      </c>
      <c r="D30" s="96" t="s">
        <v>95</v>
      </c>
      <c r="E30" s="97" t="s">
        <v>211</v>
      </c>
      <c r="F30" s="93" t="s">
        <v>30</v>
      </c>
      <c r="G30" s="94" t="s">
        <v>212</v>
      </c>
      <c r="H30" s="95" t="s">
        <v>87</v>
      </c>
      <c r="I30" s="40" t="s">
        <v>93</v>
      </c>
      <c r="J30" s="41">
        <v>3</v>
      </c>
      <c r="K30" s="41"/>
      <c r="L30" s="42">
        <v>6.25</v>
      </c>
      <c r="M30" s="42">
        <v>6.2</v>
      </c>
      <c r="N30" s="43">
        <v>1.5</v>
      </c>
      <c r="O30" s="44">
        <f>(M30*2+L30+N30)</f>
        <v>20.15</v>
      </c>
      <c r="P30" s="43"/>
      <c r="Q30" s="45">
        <v>20</v>
      </c>
      <c r="R30" s="65"/>
      <c r="S30" s="64"/>
    </row>
    <row r="31" spans="1:19" s="49" customFormat="1" ht="17.25" customHeight="1">
      <c r="A31" s="39">
        <v>20</v>
      </c>
      <c r="B31" s="39" t="s">
        <v>97</v>
      </c>
      <c r="C31" s="90" t="s">
        <v>217</v>
      </c>
      <c r="D31" s="96" t="s">
        <v>218</v>
      </c>
      <c r="E31" s="97" t="s">
        <v>219</v>
      </c>
      <c r="F31" s="93" t="s">
        <v>30</v>
      </c>
      <c r="G31" s="94" t="s">
        <v>220</v>
      </c>
      <c r="H31" s="95" t="s">
        <v>67</v>
      </c>
      <c r="I31" s="40" t="s">
        <v>99</v>
      </c>
      <c r="J31" s="41">
        <v>1</v>
      </c>
      <c r="K31" s="41"/>
      <c r="L31" s="42">
        <v>3</v>
      </c>
      <c r="M31" s="42">
        <v>7.8</v>
      </c>
      <c r="N31" s="43">
        <v>1.5</v>
      </c>
      <c r="O31" s="44">
        <f>(M31*2+L31+N31)</f>
        <v>20.1</v>
      </c>
      <c r="P31" s="43">
        <v>1.5</v>
      </c>
      <c r="Q31" s="45">
        <v>21.5</v>
      </c>
      <c r="R31" s="65"/>
      <c r="S31" s="64"/>
    </row>
    <row r="32" spans="1:19" s="49" customFormat="1" ht="17.25" customHeight="1">
      <c r="A32" s="39">
        <v>21</v>
      </c>
      <c r="B32" s="39" t="s">
        <v>102</v>
      </c>
      <c r="C32" s="90" t="s">
        <v>225</v>
      </c>
      <c r="D32" s="96" t="s">
        <v>226</v>
      </c>
      <c r="E32" s="97" t="s">
        <v>38</v>
      </c>
      <c r="F32" s="93" t="s">
        <v>30</v>
      </c>
      <c r="G32" s="94" t="s">
        <v>227</v>
      </c>
      <c r="H32" s="95" t="s">
        <v>228</v>
      </c>
      <c r="I32" s="40" t="s">
        <v>103</v>
      </c>
      <c r="J32" s="41">
        <v>1</v>
      </c>
      <c r="K32" s="41"/>
      <c r="L32" s="42">
        <v>7</v>
      </c>
      <c r="M32" s="42">
        <v>4.4</v>
      </c>
      <c r="N32" s="43">
        <v>1.25</v>
      </c>
      <c r="O32" s="44">
        <f>(M32*2+L32+N32)</f>
        <v>17.05</v>
      </c>
      <c r="P32" s="43">
        <v>1.5</v>
      </c>
      <c r="Q32" s="45">
        <v>18.5</v>
      </c>
      <c r="R32" s="65"/>
      <c r="S32" s="64"/>
    </row>
    <row r="33" spans="1:19" s="49" customFormat="1" ht="17.25" customHeight="1">
      <c r="A33" s="39">
        <v>22</v>
      </c>
      <c r="B33" s="39"/>
      <c r="C33" s="90" t="s">
        <v>232</v>
      </c>
      <c r="D33" s="96" t="s">
        <v>98</v>
      </c>
      <c r="E33" s="97" t="s">
        <v>233</v>
      </c>
      <c r="F33" s="93" t="s">
        <v>30</v>
      </c>
      <c r="G33" s="94" t="s">
        <v>234</v>
      </c>
      <c r="H33" s="95" t="s">
        <v>76</v>
      </c>
      <c r="I33" s="40"/>
      <c r="J33" s="41"/>
      <c r="K33" s="41"/>
      <c r="L33" s="42"/>
      <c r="M33" s="42"/>
      <c r="N33" s="43"/>
      <c r="O33" s="44"/>
      <c r="P33" s="43"/>
      <c r="Q33" s="45"/>
      <c r="R33" s="63"/>
      <c r="S33" s="64"/>
    </row>
    <row r="34" spans="1:59" s="76" customFormat="1" ht="17.25" customHeight="1">
      <c r="A34" s="39">
        <v>23</v>
      </c>
      <c r="B34" s="68"/>
      <c r="C34" s="90" t="s">
        <v>239</v>
      </c>
      <c r="D34" s="96" t="s">
        <v>240</v>
      </c>
      <c r="E34" s="97" t="s">
        <v>241</v>
      </c>
      <c r="F34" s="93" t="s">
        <v>30</v>
      </c>
      <c r="G34" s="94" t="s">
        <v>242</v>
      </c>
      <c r="H34" s="95" t="s">
        <v>39</v>
      </c>
      <c r="I34" s="74"/>
      <c r="J34" s="74"/>
      <c r="K34" s="74"/>
      <c r="L34" s="75"/>
      <c r="M34" s="75"/>
      <c r="N34" s="77"/>
      <c r="O34" s="75"/>
      <c r="P34" s="75"/>
      <c r="Q34" s="78"/>
      <c r="R34" s="63"/>
      <c r="S34" s="64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1:59" s="81" customFormat="1" ht="17.25" customHeight="1">
      <c r="A35" s="39">
        <v>24</v>
      </c>
      <c r="B35" s="80"/>
      <c r="C35" s="90" t="s">
        <v>246</v>
      </c>
      <c r="D35" s="96" t="s">
        <v>247</v>
      </c>
      <c r="E35" s="97" t="s">
        <v>204</v>
      </c>
      <c r="F35" s="93" t="s">
        <v>36</v>
      </c>
      <c r="G35" s="94" t="s">
        <v>248</v>
      </c>
      <c r="H35" s="95" t="s">
        <v>39</v>
      </c>
      <c r="I35" s="101" t="s">
        <v>106</v>
      </c>
      <c r="J35" s="101"/>
      <c r="K35" s="101"/>
      <c r="L35" s="101"/>
      <c r="M35" s="101"/>
      <c r="N35" s="101"/>
      <c r="O35" s="101"/>
      <c r="P35" s="101"/>
      <c r="Q35" s="101"/>
      <c r="R35" s="63"/>
      <c r="S35" s="47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</row>
    <row r="36" spans="1:19" ht="17.25" customHeight="1">
      <c r="A36" s="39">
        <v>25</v>
      </c>
      <c r="C36" s="90" t="s">
        <v>253</v>
      </c>
      <c r="D36" s="96" t="s">
        <v>254</v>
      </c>
      <c r="E36" s="97" t="s">
        <v>255</v>
      </c>
      <c r="F36" s="93" t="s">
        <v>36</v>
      </c>
      <c r="G36" s="94" t="s">
        <v>256</v>
      </c>
      <c r="H36" s="95" t="s">
        <v>58</v>
      </c>
      <c r="R36" s="63"/>
      <c r="S36" s="47"/>
    </row>
    <row r="37" spans="1:19" s="49" customFormat="1" ht="17.25" customHeight="1">
      <c r="A37" s="39">
        <v>26</v>
      </c>
      <c r="B37" s="39"/>
      <c r="C37" s="90" t="s">
        <v>129</v>
      </c>
      <c r="D37" s="96" t="s">
        <v>81</v>
      </c>
      <c r="E37" s="97" t="s">
        <v>130</v>
      </c>
      <c r="F37" s="93" t="s">
        <v>36</v>
      </c>
      <c r="G37" s="94" t="s">
        <v>131</v>
      </c>
      <c r="H37" s="95" t="s">
        <v>39</v>
      </c>
      <c r="I37" s="40"/>
      <c r="J37" s="41"/>
      <c r="K37" s="41"/>
      <c r="L37" s="42"/>
      <c r="M37" s="42"/>
      <c r="N37" s="43"/>
      <c r="O37" s="44"/>
      <c r="P37" s="43"/>
      <c r="Q37" s="45"/>
      <c r="R37" s="63"/>
      <c r="S37" s="48"/>
    </row>
    <row r="38" spans="1:59" s="56" customFormat="1" ht="17.25" customHeight="1">
      <c r="A38" s="39">
        <v>27</v>
      </c>
      <c r="B38" s="50"/>
      <c r="C38" s="90" t="s">
        <v>140</v>
      </c>
      <c r="D38" s="96" t="s">
        <v>141</v>
      </c>
      <c r="E38" s="97" t="s">
        <v>138</v>
      </c>
      <c r="F38" s="93" t="s">
        <v>36</v>
      </c>
      <c r="G38" s="94" t="s">
        <v>142</v>
      </c>
      <c r="H38" s="95" t="s">
        <v>39</v>
      </c>
      <c r="I38" s="100" t="s">
        <v>40</v>
      </c>
      <c r="J38" s="100"/>
      <c r="K38" s="100"/>
      <c r="L38" s="100"/>
      <c r="M38" s="100"/>
      <c r="N38" s="100"/>
      <c r="O38" s="100"/>
      <c r="P38" s="100"/>
      <c r="Q38" s="100"/>
      <c r="R38" s="63"/>
      <c r="S38" s="48" t="s">
        <v>265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19" s="49" customFormat="1" ht="17.25" customHeight="1">
      <c r="A39" s="39">
        <v>28</v>
      </c>
      <c r="B39" s="39" t="s">
        <v>57</v>
      </c>
      <c r="C39" s="90" t="s">
        <v>161</v>
      </c>
      <c r="D39" s="96" t="s">
        <v>28</v>
      </c>
      <c r="E39" s="97" t="s">
        <v>90</v>
      </c>
      <c r="F39" s="93" t="s">
        <v>30</v>
      </c>
      <c r="G39" s="94" t="s">
        <v>162</v>
      </c>
      <c r="H39" s="95" t="s">
        <v>39</v>
      </c>
      <c r="I39" s="40" t="s">
        <v>59</v>
      </c>
      <c r="J39" s="41">
        <v>3</v>
      </c>
      <c r="K39" s="41"/>
      <c r="L39" s="42">
        <v>6</v>
      </c>
      <c r="M39" s="42">
        <v>9.8</v>
      </c>
      <c r="N39" s="43">
        <f>(L39+M39*2)</f>
        <v>25.6</v>
      </c>
      <c r="O39" s="44"/>
      <c r="P39" s="43">
        <v>25.5</v>
      </c>
      <c r="Q39" s="45" t="s">
        <v>46</v>
      </c>
      <c r="R39" s="63"/>
      <c r="S39" s="64"/>
    </row>
    <row r="40" spans="1:19" s="49" customFormat="1" ht="17.25" customHeight="1">
      <c r="A40" s="39">
        <v>29</v>
      </c>
      <c r="B40" s="39" t="s">
        <v>71</v>
      </c>
      <c r="C40" s="90" t="s">
        <v>181</v>
      </c>
      <c r="D40" s="96" t="s">
        <v>28</v>
      </c>
      <c r="E40" s="97" t="s">
        <v>182</v>
      </c>
      <c r="F40" s="93" t="s">
        <v>30</v>
      </c>
      <c r="G40" s="94" t="s">
        <v>183</v>
      </c>
      <c r="H40" s="95" t="s">
        <v>76</v>
      </c>
      <c r="I40" s="40" t="s">
        <v>72</v>
      </c>
      <c r="J40" s="41">
        <v>2</v>
      </c>
      <c r="K40" s="41"/>
      <c r="L40" s="42">
        <v>4.5</v>
      </c>
      <c r="M40" s="42">
        <v>8.5</v>
      </c>
      <c r="N40" s="43">
        <f>(L40+M40*2)</f>
        <v>21.5</v>
      </c>
      <c r="O40" s="44">
        <v>0.5</v>
      </c>
      <c r="P40" s="43">
        <v>22</v>
      </c>
      <c r="Q40" s="45"/>
      <c r="R40" s="63"/>
      <c r="S40" s="64" t="s">
        <v>264</v>
      </c>
    </row>
    <row r="41" spans="1:19" s="49" customFormat="1" ht="17.25" customHeight="1">
      <c r="A41" s="39">
        <v>30</v>
      </c>
      <c r="B41" s="39" t="s">
        <v>94</v>
      </c>
      <c r="C41" s="90" t="s">
        <v>213</v>
      </c>
      <c r="D41" s="96" t="s">
        <v>214</v>
      </c>
      <c r="E41" s="97" t="s">
        <v>215</v>
      </c>
      <c r="F41" s="93" t="s">
        <v>36</v>
      </c>
      <c r="G41" s="94" t="s">
        <v>216</v>
      </c>
      <c r="H41" s="95" t="s">
        <v>39</v>
      </c>
      <c r="I41" s="40" t="s">
        <v>62</v>
      </c>
      <c r="J41" s="41">
        <v>3</v>
      </c>
      <c r="K41" s="41"/>
      <c r="L41" s="42">
        <v>5.5</v>
      </c>
      <c r="M41" s="42">
        <v>4.6</v>
      </c>
      <c r="N41" s="43">
        <v>1.25</v>
      </c>
      <c r="O41" s="44">
        <f>(M41*2+L41+N41)</f>
        <v>15.95</v>
      </c>
      <c r="P41" s="43"/>
      <c r="Q41" s="45">
        <f>SUM(O41:P41)</f>
        <v>15.95</v>
      </c>
      <c r="R41" s="63"/>
      <c r="S41" s="64"/>
    </row>
    <row r="42" spans="1:19" s="49" customFormat="1" ht="17.25" customHeight="1">
      <c r="A42" s="39">
        <v>31</v>
      </c>
      <c r="B42" s="39" t="s">
        <v>100</v>
      </c>
      <c r="C42" s="90" t="s">
        <v>221</v>
      </c>
      <c r="D42" s="96" t="s">
        <v>222</v>
      </c>
      <c r="E42" s="97" t="s">
        <v>38</v>
      </c>
      <c r="F42" s="93" t="s">
        <v>30</v>
      </c>
      <c r="G42" s="94" t="s">
        <v>223</v>
      </c>
      <c r="H42" s="95" t="s">
        <v>224</v>
      </c>
      <c r="I42" s="40" t="s">
        <v>101</v>
      </c>
      <c r="J42" s="41" t="s">
        <v>50</v>
      </c>
      <c r="K42" s="41"/>
      <c r="L42" s="42">
        <v>3</v>
      </c>
      <c r="M42" s="42">
        <v>9.3</v>
      </c>
      <c r="N42" s="43">
        <v>2</v>
      </c>
      <c r="O42" s="44">
        <f>(M42*2+L42+N42)</f>
        <v>23.6</v>
      </c>
      <c r="P42" s="43">
        <v>1</v>
      </c>
      <c r="Q42" s="45">
        <v>24.5</v>
      </c>
      <c r="R42" s="63"/>
      <c r="S42" s="64"/>
    </row>
    <row r="43" spans="1:19" s="49" customFormat="1" ht="17.25" customHeight="1">
      <c r="A43" s="39">
        <v>32</v>
      </c>
      <c r="B43" s="39"/>
      <c r="C43" s="90" t="s">
        <v>229</v>
      </c>
      <c r="D43" s="96" t="s">
        <v>230</v>
      </c>
      <c r="E43" s="97" t="s">
        <v>148</v>
      </c>
      <c r="F43" s="93" t="s">
        <v>30</v>
      </c>
      <c r="G43" s="94" t="s">
        <v>231</v>
      </c>
      <c r="H43" s="95" t="s">
        <v>39</v>
      </c>
      <c r="I43" s="40"/>
      <c r="J43" s="41"/>
      <c r="K43" s="41"/>
      <c r="L43" s="42"/>
      <c r="M43" s="42"/>
      <c r="N43" s="43"/>
      <c r="O43" s="44"/>
      <c r="P43" s="43"/>
      <c r="Q43" s="45"/>
      <c r="R43" s="63"/>
      <c r="S43" s="64"/>
    </row>
    <row r="44" spans="1:59" s="70" customFormat="1" ht="17.25" customHeight="1">
      <c r="A44" s="39">
        <v>33</v>
      </c>
      <c r="B44" s="67"/>
      <c r="C44" s="90" t="s">
        <v>243</v>
      </c>
      <c r="D44" s="96" t="s">
        <v>28</v>
      </c>
      <c r="E44" s="97" t="s">
        <v>244</v>
      </c>
      <c r="F44" s="93" t="s">
        <v>30</v>
      </c>
      <c r="G44" s="94" t="s">
        <v>245</v>
      </c>
      <c r="H44" s="95" t="s">
        <v>67</v>
      </c>
      <c r="I44" s="67"/>
      <c r="J44" s="67"/>
      <c r="K44" s="67"/>
      <c r="L44" s="69"/>
      <c r="M44" s="69"/>
      <c r="N44" s="69"/>
      <c r="O44" s="69"/>
      <c r="P44" s="69"/>
      <c r="Q44" s="72"/>
      <c r="R44" s="63"/>
      <c r="S44" s="47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</row>
    <row r="45" spans="1:19" s="49" customFormat="1" ht="17.25" customHeight="1">
      <c r="A45" s="39">
        <v>34</v>
      </c>
      <c r="B45" s="39" t="s">
        <v>53</v>
      </c>
      <c r="C45" s="90" t="s">
        <v>158</v>
      </c>
      <c r="D45" s="96" t="s">
        <v>28</v>
      </c>
      <c r="E45" s="97" t="s">
        <v>159</v>
      </c>
      <c r="F45" s="93" t="s">
        <v>30</v>
      </c>
      <c r="G45" s="94" t="s">
        <v>160</v>
      </c>
      <c r="H45" s="95" t="s">
        <v>76</v>
      </c>
      <c r="I45" s="40" t="s">
        <v>56</v>
      </c>
      <c r="J45" s="41">
        <v>1</v>
      </c>
      <c r="K45" s="41">
        <v>1</v>
      </c>
      <c r="L45" s="42">
        <v>7</v>
      </c>
      <c r="M45" s="42">
        <v>8.4</v>
      </c>
      <c r="N45" s="43">
        <f>(L45+M45*2)</f>
        <v>23.8</v>
      </c>
      <c r="O45" s="44">
        <v>3.5</v>
      </c>
      <c r="P45" s="43">
        <v>27.5</v>
      </c>
      <c r="Q45" s="45" t="s">
        <v>46</v>
      </c>
      <c r="R45" s="63"/>
      <c r="S45" s="64"/>
    </row>
    <row r="46" spans="1:19" s="49" customFormat="1" ht="17.25" customHeight="1">
      <c r="A46" s="39">
        <v>35</v>
      </c>
      <c r="B46" s="39" t="s">
        <v>66</v>
      </c>
      <c r="C46" s="90" t="s">
        <v>173</v>
      </c>
      <c r="D46" s="96" t="s">
        <v>174</v>
      </c>
      <c r="E46" s="97" t="s">
        <v>175</v>
      </c>
      <c r="F46" s="93" t="s">
        <v>30</v>
      </c>
      <c r="G46" s="94" t="s">
        <v>176</v>
      </c>
      <c r="H46" s="95" t="s">
        <v>39</v>
      </c>
      <c r="I46" s="40" t="s">
        <v>68</v>
      </c>
      <c r="J46" s="41">
        <v>2</v>
      </c>
      <c r="K46" s="41"/>
      <c r="L46" s="42">
        <v>9</v>
      </c>
      <c r="M46" s="42">
        <v>9.4</v>
      </c>
      <c r="N46" s="43">
        <f>(L46+M46*2)</f>
        <v>27.8</v>
      </c>
      <c r="O46" s="44">
        <v>0.5</v>
      </c>
      <c r="P46" s="43">
        <v>28.5</v>
      </c>
      <c r="Q46" s="45" t="s">
        <v>46</v>
      </c>
      <c r="R46" s="63"/>
      <c r="S46" s="64"/>
    </row>
    <row r="47" spans="1:19" s="49" customFormat="1" ht="17.25" customHeight="1">
      <c r="A47" s="39">
        <v>36</v>
      </c>
      <c r="B47" s="39"/>
      <c r="C47" s="90"/>
      <c r="D47" s="96" t="s">
        <v>262</v>
      </c>
      <c r="E47" s="97" t="s">
        <v>125</v>
      </c>
      <c r="F47" s="93" t="s">
        <v>30</v>
      </c>
      <c r="G47" s="94" t="s">
        <v>201</v>
      </c>
      <c r="H47" s="95" t="s">
        <v>42</v>
      </c>
      <c r="I47" s="40"/>
      <c r="J47" s="41"/>
      <c r="K47" s="41"/>
      <c r="L47" s="42"/>
      <c r="M47" s="42"/>
      <c r="N47" s="43"/>
      <c r="O47" s="44"/>
      <c r="P47" s="43"/>
      <c r="Q47" s="45"/>
      <c r="R47" s="63"/>
      <c r="S47" s="64"/>
    </row>
    <row r="48" spans="1:19" s="49" customFormat="1" ht="17.25" customHeight="1">
      <c r="A48" s="39">
        <v>37</v>
      </c>
      <c r="B48" s="39"/>
      <c r="C48" s="90"/>
      <c r="D48" s="96" t="s">
        <v>81</v>
      </c>
      <c r="E48" s="97" t="s">
        <v>130</v>
      </c>
      <c r="F48" s="93" t="s">
        <v>36</v>
      </c>
      <c r="G48" s="94" t="s">
        <v>131</v>
      </c>
      <c r="H48" s="95" t="s">
        <v>39</v>
      </c>
      <c r="I48" s="40"/>
      <c r="J48" s="41"/>
      <c r="K48" s="41"/>
      <c r="L48" s="42"/>
      <c r="M48" s="42"/>
      <c r="N48" s="43"/>
      <c r="O48" s="44"/>
      <c r="P48" s="43"/>
      <c r="Q48" s="45"/>
      <c r="R48" s="63"/>
      <c r="S48" s="64"/>
    </row>
    <row r="49" spans="1:19" s="49" customFormat="1" ht="17.25" customHeight="1">
      <c r="A49" s="39">
        <v>38</v>
      </c>
      <c r="B49" s="39"/>
      <c r="C49" s="90"/>
      <c r="D49" s="96" t="s">
        <v>263</v>
      </c>
      <c r="E49" s="97" t="s">
        <v>251</v>
      </c>
      <c r="F49" s="93" t="s">
        <v>36</v>
      </c>
      <c r="G49" s="94" t="s">
        <v>252</v>
      </c>
      <c r="H49" s="95" t="s">
        <v>135</v>
      </c>
      <c r="I49" s="40"/>
      <c r="J49" s="41"/>
      <c r="K49" s="41"/>
      <c r="L49" s="42"/>
      <c r="M49" s="42"/>
      <c r="N49" s="43"/>
      <c r="O49" s="44"/>
      <c r="P49" s="43"/>
      <c r="Q49" s="45"/>
      <c r="R49" s="63"/>
      <c r="S49" s="64"/>
    </row>
    <row r="50" spans="1:19" s="49" customFormat="1" ht="17.25" customHeight="1">
      <c r="A50" s="39">
        <v>39</v>
      </c>
      <c r="B50" s="39"/>
      <c r="C50" s="90"/>
      <c r="D50" s="96" t="s">
        <v>236</v>
      </c>
      <c r="E50" s="97" t="s">
        <v>237</v>
      </c>
      <c r="F50" s="93" t="s">
        <v>30</v>
      </c>
      <c r="G50" s="94" t="s">
        <v>238</v>
      </c>
      <c r="H50" s="95" t="s">
        <v>135</v>
      </c>
      <c r="I50" s="40"/>
      <c r="J50" s="41"/>
      <c r="K50" s="41"/>
      <c r="L50" s="42"/>
      <c r="M50" s="42"/>
      <c r="N50" s="43"/>
      <c r="O50" s="44"/>
      <c r="P50" s="43"/>
      <c r="Q50" s="45"/>
      <c r="R50" s="63"/>
      <c r="S50" s="64"/>
    </row>
    <row r="51" s="49" customFormat="1" ht="17.25" customHeight="1"/>
    <row r="52" s="49" customFormat="1" ht="17.25" customHeight="1"/>
    <row r="53" spans="1:40" s="70" customFormat="1" ht="17.2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16" ht="17.2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P54" s="88"/>
    </row>
    <row r="55" s="49" customFormat="1" ht="17.25" customHeight="1"/>
    <row r="56" s="49" customFormat="1" ht="17.25" customHeight="1"/>
    <row r="57" s="49" customFormat="1" ht="17.25" customHeight="1"/>
    <row r="58" s="49" customFormat="1" ht="17.25" customHeight="1"/>
  </sheetData>
  <mergeCells count="8">
    <mergeCell ref="A4:S4"/>
    <mergeCell ref="A5:R5"/>
    <mergeCell ref="I35:Q35"/>
    <mergeCell ref="I38:Q38"/>
    <mergeCell ref="A1:D1"/>
    <mergeCell ref="F1:S1"/>
    <mergeCell ref="A2:D2"/>
    <mergeCell ref="F2:S2"/>
  </mergeCells>
  <conditionalFormatting sqref="L45:M50 L12:M18 L37:M37 L21:M33 L39:M43">
    <cfRule type="cellIs" priority="1" dxfId="0" operator="between" stopIfTrue="1">
      <formula>0</formula>
      <formula>0</formula>
    </cfRule>
  </conditionalFormatting>
  <printOptions/>
  <pageMargins left="0.17" right="0.16" top="0.22" bottom="0.21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2017-10-20T06:17:58Z</cp:lastPrinted>
  <dcterms:created xsi:type="dcterms:W3CDTF">2017-10-02T05:41:27Z</dcterms:created>
  <dcterms:modified xsi:type="dcterms:W3CDTF">2017-10-23T08:39:18Z</dcterms:modified>
  <cp:category/>
  <cp:version/>
  <cp:contentType/>
  <cp:contentStatus/>
</cp:coreProperties>
</file>